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activeTab="0"/>
  </bookViews>
  <sheets>
    <sheet name="Прайс-лист Bosch Термотехника" sheetId="1" r:id="rId1"/>
  </sheets>
  <externalReferences>
    <externalReference r:id="rId4"/>
  </externalReferences>
  <definedNames>
    <definedName name="_xlfn.IFERROR" hidden="1">#NAME?</definedName>
    <definedName name="_xlnm._FilterDatabase" localSheetId="0" hidden="1">'Прайс-лист Bosch Термотехника'!$A$3:$E$186</definedName>
    <definedName name="Cip">#REF!</definedName>
    <definedName name="OLE_LINK3" localSheetId="0">'Прайс-лист Bosch Термотехника'!#REF!</definedName>
    <definedName name="_xlnm.Print_Area" localSheetId="0">'Прайс-лист Bosch Термотехника'!$A$1:$E$186</definedName>
  </definedNames>
  <calcPr fullCalcOnLoad="1"/>
</workbook>
</file>

<file path=xl/sharedStrings.xml><?xml version="1.0" encoding="utf-8"?>
<sst xmlns="http://schemas.openxmlformats.org/spreadsheetml/2006/main" count="651" uniqueCount="494">
  <si>
    <t>Стальной котел мощностью 9-28 кВт. Топливо - дерево (влажность до 28%) или прессованное топливо. Верхняя загрузка.  Время работы котла от одной загрузки - 4,1 ч (на номинальной мощности). Потребление топлива - 6,6 кг/ч. КПД - до 82%. Подача/обратка - 1 1/2". Регулировка температуры  - автоматическим регулятором тяги.</t>
  </si>
  <si>
    <t>Стальной котел мощностью 18-45 кВт. Топливо - дерево (влажность до 28%) или прессованное топливо. Верхняя загрузка.  Время работы котла от одной загрузки - 7,5 ч (на номинальной мощности). Потребление топлива - 10,6 кг/ч. КПД - до 82%. Подача/обратка - 1 1/2". Регулировка температуры  - автоматическим регулятором тяги.</t>
  </si>
  <si>
    <t>7736900167</t>
  </si>
  <si>
    <t>7736900168</t>
  </si>
  <si>
    <t>7736900293</t>
  </si>
  <si>
    <t>WBN 6000-18C RN</t>
  </si>
  <si>
    <t>WBN 6000-24C RN</t>
  </si>
  <si>
    <t>WBN 6000-24H RN</t>
  </si>
  <si>
    <t>Настенные газовые котлы с закрытой камерой сгорания, Gaz 6000 W</t>
  </si>
  <si>
    <t>Терморегуляторы комнатные для Gaz 3000 W, Gaz 4000 W, Gaz 6000 W, Gaz 7000 W</t>
  </si>
  <si>
    <t>Дымоходы для котлов Gaz 3000, Gaz 4000 W, Gaz 6000 W, Gaz 7000 W диаметром 60/100 мм</t>
  </si>
  <si>
    <t>Коаксиальные дымоходы для конденсационных котлов Condens мощностью до 30 кВт диаметром 60/100 мм</t>
  </si>
  <si>
    <t>Коаксиальные дымоходы для конденсационных котлов Condens мощностью более 30 кВт диаметром 80/125 мм</t>
  </si>
  <si>
    <t xml:space="preserve">ZSBR 28-3 </t>
  </si>
  <si>
    <t>Настенный конденсационный одноконтурный котел для работы с бойлером ГВС; мощность 28 кВт; коэффициент использования энергии 109%; модуль управления Bosch Heatronic 3; светодиодный дисплей; алюминиевый теплообменник; приоритет по ГВС; размеры ШхВхГ - 440х850х350 мм.; вес - 40 кг.</t>
  </si>
  <si>
    <t>8718545270</t>
  </si>
  <si>
    <t>8718545276</t>
  </si>
  <si>
    <t>Бак косвенного нагрева 120 л, 26 кВт, цилиндрический</t>
  </si>
  <si>
    <t>Бак косвенного нагрева 400 л, 60 кВт, цилиндрический</t>
  </si>
  <si>
    <t>8718545251</t>
  </si>
  <si>
    <t>8718545259</t>
  </si>
  <si>
    <t>8718545265</t>
  </si>
  <si>
    <t>Eмкостный водонагреватель с напорным эмалированным резервуаром из стали и теплоизоляцией на 400 л. 2 теплообменника: вверху - для отопительного котла, внизу - для гелиоколлекторов.  Возможность установки электротэна</t>
  </si>
  <si>
    <t>7736501463</t>
  </si>
  <si>
    <t>7736501464</t>
  </si>
  <si>
    <t>7738100258</t>
  </si>
  <si>
    <t>7742111100</t>
  </si>
  <si>
    <t>7742111101</t>
  </si>
  <si>
    <t>7742111102</t>
  </si>
  <si>
    <t>7742111103</t>
  </si>
  <si>
    <t>7742111104</t>
  </si>
  <si>
    <t>K 20-1 G62</t>
  </si>
  <si>
    <t>K 26-1 G62</t>
  </si>
  <si>
    <t>K 32-1 G62</t>
  </si>
  <si>
    <t>K 36-1 G62</t>
  </si>
  <si>
    <t>K 42-1 G62</t>
  </si>
  <si>
    <t>Чугунный котел мощностью 20 кВт. Топливо - дерево (влажность до 20%), высококачественный уголь (18 кВт) или кокс (20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- 4,85 кг/ч. КПД - до 80%. Применение бурого угля запрещено. Подача/обратка - 2". Регулировка температуры  - автоматическим регулятором тяги.</t>
  </si>
  <si>
    <t>Чугунный котел мощностью 26 кВт. Топливо - дерево (влажность до 20%), высококачественный уголь (24 кВт) или кокс (26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- 6,3 кг/ч. КПД - до 80%. Применение бурого угля запрещено. Подача/обратка - 2". Регулировка температуры  - автоматическим регулятором тяги.</t>
  </si>
  <si>
    <t>Чугунный котел мощностью 32 кВт. Топливо - дерево (влажность до 20%), высококачественный уголь 30 кВт) или кокс (32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- 7,38 кг/ч. КПД - до 80%. Применение бурого угля запрещено. Подача/обратка - 2". Регулировка температуры  - автоматическим регулятором тяги.</t>
  </si>
  <si>
    <t>Чугунный котел мощностью 36 кВт. Топливо - дерево (влажность до 20%), высококачественный уголь 32 кВт) или кокс (36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- 8,3 кг/ч. КПД - до 80%. Применение бурого угля запрещено. Подача/обратка - 2". Регулировка температуры  - автоматическим регулятором тяги.</t>
  </si>
  <si>
    <t>Чугунный котел мощностью 42 кВт. Топливо - дерево (влажность до 20%), высококачественный уголь (40 кВт) или кокс (42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- 9,92 кг/ч. КПД - до 80%. Применение бурого угля запрещено. Подача/обратка - 2". Регулировка температуры  - автоматическим регулятором тяги.</t>
  </si>
  <si>
    <t>WSTB 200-S</t>
  </si>
  <si>
    <t>WSTB 300-SC</t>
  </si>
  <si>
    <t>WST 400-5SCE</t>
  </si>
  <si>
    <t>WST 120-5O</t>
  </si>
  <si>
    <t>WST 120-5C</t>
  </si>
  <si>
    <t>WSTB 160</t>
  </si>
  <si>
    <t>WSTB 200</t>
  </si>
  <si>
    <t>WSTB 300-C</t>
  </si>
  <si>
    <t>WST 400-5C</t>
  </si>
  <si>
    <t>AZB 916</t>
  </si>
  <si>
    <t>7736502892</t>
  </si>
  <si>
    <t>7736502893</t>
  </si>
  <si>
    <t>7736502894</t>
  </si>
  <si>
    <r>
      <rPr>
        <sz val="10"/>
        <rFont val="Arial Cyr"/>
        <family val="0"/>
      </rPr>
      <t xml:space="preserve">Двухконтурный котел с двумя теплообменниками. Встроенный отопительный насос и кран подпитки системы отопления. Адаптирован для давления газа 13-20 мбар. Номинальная тепловая мощность 10,2 - 35,3 кВт. ГВС: </t>
    </r>
    <r>
      <rPr>
        <sz val="10"/>
        <rFont val="Arial"/>
        <family val="2"/>
      </rPr>
      <t xml:space="preserve">15 л/мин. </t>
    </r>
    <r>
      <rPr>
        <sz val="10"/>
        <rFont val="Arial Cyr"/>
        <family val="0"/>
      </rPr>
      <t>Допустимое давление воды 0,3...10 бар. ВхШхГ 850х440х355 мм</t>
    </r>
  </si>
  <si>
    <t>Солнечный коллектор общей площадью - 2,09 кв.м.; полезная площадь - 1,94 кв.м.; площадь абсорбции - 1,92 кв.м.; КПД  - 76.1%; покрытие - высокоселективное; применение - ГВС и поддержка отопления; тип установки - вертикальный; вес - 30 кг.; ДхШхВ - 2026х1032х67 мм.</t>
  </si>
  <si>
    <t>Газовый настенный котел для отопления 18 кВт и ГВС 18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5,4-18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36 кг</t>
  </si>
  <si>
    <t>Газовый настенный котел для отопления 24 кВт и ГВС 24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7,2-24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</si>
  <si>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Газовый настенный котел для отопления 24 кВт с закрытой камерой сгорания • Одноконтурного исполнения • Бесступенчатая автоматическая регулировка мощности 7,2-24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</si>
  <si>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7736995011</t>
  </si>
  <si>
    <t>WBN6000 -35C RN</t>
  </si>
  <si>
    <t>WBN6000 -35H RN</t>
  </si>
  <si>
    <t>Группа</t>
  </si>
  <si>
    <t>7736502058</t>
  </si>
  <si>
    <t>7736502059</t>
  </si>
  <si>
    <t>7736502060</t>
  </si>
  <si>
    <t>7736502061</t>
  </si>
  <si>
    <t>ZWB 24-1 AR</t>
  </si>
  <si>
    <t>WTD 12 AM E</t>
  </si>
  <si>
    <t>WTD 15 AM E</t>
  </si>
  <si>
    <t>WTD 18 AM E</t>
  </si>
  <si>
    <t>AGS 10E-2</t>
  </si>
  <si>
    <t>AGS 10-2</t>
  </si>
  <si>
    <t>B-sol 100-2</t>
  </si>
  <si>
    <t>Дополнительный комплект опорной стоечной конструкции для FCC220-2V. Необходимое количество: 1 комплект для каждого дополнительного коллектора в ряду. Состав комплекта: профильный каркас из алюминия с возможностью настройки угла наклона коллектора 15°, 20° или 35°; для установки коллектора необходимо доукомлектовать WMT2; для крепления на кровле необходимо докомплектовать крепежными комплектами FKA3, FKA4 или FKA9 в зависимости от типа кровли</t>
  </si>
  <si>
    <t>Основной комплект опорной стоечной конструкции для FCC220-2V. Необходимое количество: 1 комплект для первого коллектора в ряду. Состав комплекта: профильный каркас из алюминия с возможностью настройки угла наклона коллектора 15°, 20° или 35°; для установки коллектора необходимо доукомлектовать WMT1; для крепления на кровле необходимо докомплектовать крепежными комплектами FKA3, FKA4 или FKA9 в зависимости от типа кровли</t>
  </si>
  <si>
    <t>7736503145</t>
  </si>
  <si>
    <t>7736503146</t>
  </si>
  <si>
    <t>7736503147</t>
  </si>
  <si>
    <t>7736503148</t>
  </si>
  <si>
    <t>7736503149</t>
  </si>
  <si>
    <r>
      <rPr>
        <b/>
        <u val="single"/>
        <sz val="10"/>
        <color indexed="10"/>
        <rFont val="Arial Cyr"/>
        <family val="0"/>
      </rPr>
      <t xml:space="preserve">Колонка для помещений с нарушеной тягой или плохой вентиляцией!!!
</t>
    </r>
    <r>
      <rPr>
        <sz val="10"/>
        <rFont val="Arial Cyr"/>
        <family val="0"/>
      </rPr>
      <t>Therm 4000 O до 10 л/мин / пьезо. Модуляция мощности, адаптирована для давления газа 13 мбар. Защита от перегрева, защита от пропадания или обратной тяги. Размеры 310х220х580мм. Минимальное давление воды 0,1 бар, максимальное  - 12 бар</t>
    </r>
  </si>
  <si>
    <r>
      <rPr>
        <b/>
        <u val="single"/>
        <sz val="10"/>
        <color indexed="10"/>
        <rFont val="Arial Cyr"/>
        <family val="0"/>
      </rPr>
      <t xml:space="preserve">Колонка для помещений с нарушеной тягой или плохой вентиляцией!!!
</t>
    </r>
    <r>
      <rPr>
        <sz val="10"/>
        <rFont val="Arial Cyr"/>
        <family val="0"/>
      </rPr>
      <t>Therm 4000 O до 13 л/мин / пьезо. Модуляция мощности, адаптирована для давления газа 13 мбар. Защита от перегрева, защита от пропадания или обратной тяги. Размеры 310х220х580мм. Минимальное давление воды 0,1 бар, максимальное  - 12 бар</t>
    </r>
  </si>
  <si>
    <t>7712231461</t>
  </si>
  <si>
    <t>7712231462</t>
  </si>
  <si>
    <t>Коаксиальный вертикальный комплект, Ø80/125</t>
  </si>
  <si>
    <t>Коаксиальный горизонтальный комплект, Ø80/125</t>
  </si>
  <si>
    <t>Адаптер для подключения коаксиальных дымоходов, Ø80/125 (обязателен для подключения к котлу)</t>
  </si>
  <si>
    <t>Коаксіальний горизонтальний комплект, 60/100 мм</t>
  </si>
  <si>
    <t>Коаксиальный вертикальный комплект, Ø60/100</t>
  </si>
  <si>
    <t>Адаптер для подключения дымоходов Ø60/100 к котлам с выходом Ø80/125</t>
  </si>
  <si>
    <t>7735600124</t>
  </si>
  <si>
    <t>7747025402</t>
  </si>
  <si>
    <t>7747025403</t>
  </si>
  <si>
    <t>FKF13</t>
  </si>
  <si>
    <t>FKF14</t>
  </si>
  <si>
    <t>WST SK 500-1S</t>
  </si>
  <si>
    <r>
      <t>Дополнительный комплект опорной стоечной конструкции для FCC220-2V. При снеговой нагрузке более 2 кН/м</t>
    </r>
    <r>
      <rPr>
        <vertAlign val="superscript"/>
        <sz val="10"/>
        <rFont val="Arial Cyr"/>
        <family val="0"/>
      </rPr>
      <t>2</t>
    </r>
    <r>
      <rPr>
        <sz val="10"/>
        <rFont val="Arial Cyr"/>
        <family val="0"/>
      </rPr>
      <t>. Необходимое количество: 1 комплект для каждого коллектора. Состав комплекта: профильный каркас из алюминия с возможностью настройки угла наклона коллектора 15°, 20° или 35°; для использования с комплектами опорной стоечной конструкции FKF10 или FKF12; для крепления на кровле необходимо докомплектовать крепежными комплектами FKA3, FKA4 или FKA9 в зависимости от типа кровли</t>
    </r>
  </si>
  <si>
    <r>
      <t>Дополнительный комплект стоек для стоечной конструкции для FCC220-2V. При снеговой нагрузке более 2 кН/м</t>
    </r>
    <r>
      <rPr>
        <vertAlign val="superscript"/>
        <sz val="10"/>
        <rFont val="Arial Cyr"/>
        <family val="0"/>
      </rPr>
      <t>2</t>
    </r>
    <r>
      <rPr>
        <sz val="10"/>
        <rFont val="Arial Cyr"/>
        <family val="0"/>
      </rPr>
      <t>. Необходимое количество: 1 комплект для каждого коллектора. Состав комплекта: профильный стойка  из алюминия; для использования с комплектами опорной стоечной конструкции FKF10, FKF12 или FKF13.</t>
    </r>
  </si>
  <si>
    <t>Комплект креплений для FCC220-2V для монтажа поверх кровли для профильной черепицы</t>
  </si>
  <si>
    <t>Комплект креплений для FCC220-2V для монтажа поверх кровли для гофрированного листа или шифера</t>
  </si>
  <si>
    <t>Комплект креплений для FCC220-2V для монтажа поверх кровли для битумной черепицы, гонта или кровельного железа</t>
  </si>
  <si>
    <t>7736503299</t>
  </si>
  <si>
    <t>7736503300</t>
  </si>
  <si>
    <t>7736503301</t>
  </si>
  <si>
    <t>7736503302</t>
  </si>
  <si>
    <t>7736503307</t>
  </si>
  <si>
    <t>7736503308</t>
  </si>
  <si>
    <t>7736503309</t>
  </si>
  <si>
    <t>7736503310</t>
  </si>
  <si>
    <t>7736503311</t>
  </si>
  <si>
    <t>7736503312</t>
  </si>
  <si>
    <t>7736503219</t>
  </si>
  <si>
    <t>7736503220</t>
  </si>
  <si>
    <t>7736503221</t>
  </si>
  <si>
    <t>7736503222</t>
  </si>
  <si>
    <t>7736503223</t>
  </si>
  <si>
    <t>7736503632</t>
  </si>
  <si>
    <t>7736503633</t>
  </si>
  <si>
    <t>7736503634</t>
  </si>
  <si>
    <t>Tronic 8000 T (сухой ТЭН). Тип установки: настенный. Установка: вертикальная.
Мощность: 1200 Вт. Объем: 35 л. Тип управления: электронное. Форма: цилиндрическая.
Габариты (ВхШхГ): 405х470х470 мм. Вес: 11,8 кг.</t>
  </si>
  <si>
    <t>Tronic 8000 T (сухой ТЭН). Тип установки: настенный. Установка: горизонтальная/вертикальная. Мощность: 1600 Вт. Объем: 50 л. Тип управления: электронное.
Форма: цилиндрическая. Габариты (ВхШхГ): 505х470х470 мм. Вес: 19,2 кг.</t>
  </si>
  <si>
    <t>Tronic 8000 T (сухой ТЭН). Тип установки: настенный. Установка: горизонтальная/вертикальная. Мощность: 2000 Вт. Объем: 80 л. Тип управления: электронное.
Форма: цилиндрическая. Габариты (ВхШхГ): 731х470х490 мм. Вес: 22,5 кг.</t>
  </si>
  <si>
    <t>Tronic 8000 T (сухой ТЭН). Тип установки: настенный. Установка: горизонтальная/вертикальная. Мощность: 2000 Вт. Объем: 100 л. Тип управления: электронное. Форма: цилиндрическая. Габариты (ВхШхГ): 893х470х490 мм. Вес: 25,8 кг.</t>
  </si>
  <si>
    <t>Tronic 8000 T (сухой ТЭН). Тип установки: настенный. Установка: горизонтальная/вертикальная. Мощность: 2000 Вт. Объем: 120 л. Тип управления: электронное. Форма: цилиндрическая. Габариты (ВхШхГ): 1028х470х490 мм. Вес: 29,3 кг.</t>
  </si>
  <si>
    <t>ES 030-5 1200W BO L1S-NTWVB</t>
  </si>
  <si>
    <t>ES 050-5 1500W BO L1S-NTWVB</t>
  </si>
  <si>
    <t>ES 080-5 2000W BO L1X-NTWVB</t>
  </si>
  <si>
    <t>ES 100-5 2000W BO L1X-NTWVB</t>
  </si>
  <si>
    <t>ES 050-5 1500W BO M1X-KTWVB</t>
  </si>
  <si>
    <t>ES 080-5 2000W BO M1X-KTWVB</t>
  </si>
  <si>
    <t>ES 100-5 2000W BO M1X-KTWVB</t>
  </si>
  <si>
    <t>ES 120-5 2000W BO M1X-KTWVB</t>
  </si>
  <si>
    <t>ES 150-5 2000W BO M1X-KTWVB</t>
  </si>
  <si>
    <t>ES 050-5 1500W BO M1X-CTWVB</t>
  </si>
  <si>
    <t>ES 080-5 2000W BO M1X-CTWVB</t>
  </si>
  <si>
    <t>ES 100-5 2000W BO M1X-CTWVB</t>
  </si>
  <si>
    <t>ES 035 4 1600 W BO M0S-CTWVB</t>
  </si>
  <si>
    <t>ES 050-4 1600 W BO M0X-CTWVB</t>
  </si>
  <si>
    <t>ES 080-4 1800 W BO M0X-CTWVB</t>
  </si>
  <si>
    <t>ES 100-4 2000 W BO M0X-CTWVB</t>
  </si>
  <si>
    <t>ES 120-4 2000 W BO M0X-CTWVB</t>
  </si>
  <si>
    <t>ES 035 5 1200W BO H1X-EDWVB</t>
  </si>
  <si>
    <t>ES 050-5 1600W BO H1X-EDWRB</t>
  </si>
  <si>
    <t>ES 080-5 2000W BO H1X-EDWRB</t>
  </si>
  <si>
    <t>ES 100-5 2000W BO H1X-EDWRB</t>
  </si>
  <si>
    <t>ES 120-5 2000W BO H1X-EDWRB</t>
  </si>
  <si>
    <t>ES 030-5 1200W BO M1S-KTWVB</t>
  </si>
  <si>
    <t>ES 010-5 1500W BO M1R-KNWVT</t>
  </si>
  <si>
    <t>ES 015 5 1500W BO M1R-KNWVT</t>
  </si>
  <si>
    <t>ES 010-5 1500W BO M1R-KNWVB</t>
  </si>
  <si>
    <t>ES 015-5 1500W BO M1R-KNWVB</t>
  </si>
  <si>
    <t>Tronic 1000 T (слим версия). Тип установки: настенный. Установка: вертикальная. Мощность: 1200 Вт. Объем: 30 л. Тип управления: механическое. Форма: цилиндрическая. Габариты (ВхШхГ): 520х350х370 мм. Вес: 11,8 кг.</t>
  </si>
  <si>
    <t>Tronic 1000 T. Тип установки: настенный. Установка: вертикальная. Мощность: 2000 Вт. Объем: 80 л. Тип управления: механическое. Форма: цилиндрическая. Габариты (ВхШхГ): 780х440х460 мм. Вес: 21,4 кг.</t>
  </si>
  <si>
    <t>Tronic 1000 T. Тип установки: настенный. Установка: вертикальная. Мощность: 2000 Вт. Объем: 100 л. Тип управления: механическое. Форма: цилиндрическая. Габариты (ВхШхГ): 930х440х460 мм. Вес: 24 кг.</t>
  </si>
  <si>
    <t>Tronic 1000 T (слим версия). Тип установки: настенный. Установка: вертикальная. Мощность: 1500 Вт. Объем: 50 л. Тип управления: механическое. Форма: цилиндрическая. Габариты (ВхШхГ): 790х350х370 мм. Вес: 17,6 кг.</t>
  </si>
  <si>
    <t>Tronic 2000 T (слим версия). Тип установки: настенный. Установка: вертикальная. Мощность: 1200 Вт. Объем: 30 л. Тип управления: регулятор. Форма: цилиндрическая. Габариты (ВхШхГ): 520х350х370 мм. Вес: 12 кг.</t>
  </si>
  <si>
    <t>Tronic 2000 T. Тип установки: настенный. Установка: вертикальная. Мощность: 1500 Вт. Объем: 50 л. Тип управления: регулятор. Форма: цилиндрическая. Габариты (ВхШхГ): 550х440х460 мм. Вес: 17,7 кг.</t>
  </si>
  <si>
    <t>Tronic 2000 T. Тип установки: настенный. Установка: вертикальная. Мощность: 2000 Вт. Объем: 80 л. Тип управления: регулятор. Форма: цилиндрическая. Габариты (ВхШхГ): 780х440х460 мм. Вес: 21 кг.</t>
  </si>
  <si>
    <t>Tronic 2000 T. Тип установки: настенный. Установка: вертикальная. Мощность: 2000 Вт. Объем: 100 л. Тип управления: регулятор. Форма: цилиндрическая. Габариты (ВхШхГ): 930х440х460 мм. Вес: 24 кг.</t>
  </si>
  <si>
    <t>Tronic 2000 T. Тип установки: настенный. Установка: вертикальная. Мощность: 2000 Вт. Объем: 120 л. Тип управления: регулятор. Форма: цилиндрическая. Габариты (ВхШхГ): 1080х440х460 мм. Вес: 28 кг.</t>
  </si>
  <si>
    <t>Tronic 2000 T. Тип установки: настенный. Установка: вертикальная. Мощность: 2000 Вт. Объем: 150 л. Тип управления: регулятор. Форма: цилиндрическая. Габариты (ВхШхГ): 1300х440х460 мм. Вес: 33,5 кг.</t>
  </si>
  <si>
    <t>Коаксиальный горизонтальный комплект, Ø60/100 мм</t>
  </si>
  <si>
    <t>FKF10</t>
  </si>
  <si>
    <t>FKF12</t>
  </si>
  <si>
    <t xml:space="preserve">Eмкостный водонагреватель с напорным эмалированным резервуаром из стали и теплоизоляцией на 200 л. 2 теплообменника: вверху - для отопительного котла, внизу - для гелиоколлекторов. </t>
  </si>
  <si>
    <t xml:space="preserve">Eмкостный водонагреватель с напорным эмалированным резервуаром из стали и теплоизоляцией на 291 л. 2 теплообменника: вверху - для отопительного котла, внизу - для гелиоколлекторов. </t>
  </si>
  <si>
    <t>Бак косвенного нагрева 160 л, 34 кВт, цилиндрический</t>
  </si>
  <si>
    <t>Бак косвенного нагрева 200 л, 39 кВт, цилиндрический</t>
  </si>
  <si>
    <t>Бак косвенного нагрева 300 л, 45 кВт, цилиндрический</t>
  </si>
  <si>
    <t>7736900672</t>
  </si>
  <si>
    <t>7736900673</t>
  </si>
  <si>
    <t>7747025399</t>
  </si>
  <si>
    <t>7747025401</t>
  </si>
  <si>
    <t>7735600033</t>
  </si>
  <si>
    <t>7735600123</t>
  </si>
  <si>
    <t>7719003675</t>
  </si>
  <si>
    <t>1</t>
  </si>
  <si>
    <t>2</t>
  </si>
  <si>
    <t>Твердотопливные котлы Solid 3000 H-2</t>
  </si>
  <si>
    <t>Gaz 4000 W 2-х контурный / мощность 24,4 кВт / ГВС -17,1 л/мин ΔT=20°C, откр. камера сгорания. Плавная регулировка мощности (7,8-24,4 кВт), защита от замерзания, заклинивания насоса, перегрева теплообменника, пропадания тяги. Битермический теплообменник. Размеры 750 x 400 x 355 мм. Вес 33 кг</t>
  </si>
  <si>
    <t>Therm 4000 S до 12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</si>
  <si>
    <t>Therm 4000 S до 15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</si>
  <si>
    <t>Therm 4000 S до 18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</si>
  <si>
    <t>Электрические накопительные водонагреватели Tronic 2000 T mini, Tronic 1000 T, Tronic 2000 T, Tronic 3000 T, Tronic 4000 T, Tronic 8000 T</t>
  </si>
  <si>
    <t>Tronic 4000 T. Тип установки: настенный.
Установка: горизонтальная/вертикальная. Мощность: 1500 Вт. Объем: 50 л. Тип управления: регулятор.
Форма: цилиндрическая. Габариты (ВхШхГ): 585х486х470 мм. Вес: 18,8 кг.</t>
  </si>
  <si>
    <t>Tronic 4000 T. Тип установки: настенный.
Установка: горизонтальная/вертикальная. Мощность: 2000 Вт. Объем: 80 л. Тип управления: регулятор.
Форма: цилиндрическая. Габариты (ВхШхГ): 810х486х470 мм. Вес: 22,5 кг.</t>
  </si>
  <si>
    <t>Tronic 4000 T. Тип установки: настенный.
Установка: горизонтальная/вертикальная. Мощность: 2000 Вт. Объем: 100 л. Тип управления: регулятор.
Форма: цилиндрическая. Габариты (ВхШхГ): 960х486х470 мм. Вес: 25,8 кг.</t>
  </si>
  <si>
    <t>Tronic 3000 T (сухой ТЭН). Тип установки: настенный.
Установка: горизонтальная/вертикальная. Мощность: 1600 Вт. Объем: 35 л. Тип управления: регулятор.
Форма: цилиндрическая. Габариты (ВхШхГ): 632х385х350 мм. Вес: 14,2 кг.</t>
  </si>
  <si>
    <t>Tronic 3000 T (сухой ТЭН). Тип установки: настенный.
Установка: горизонтальная/вертикальная. Мощность: 1600 Вт. Объем: 50 л. Тип управления: регулятор.
Форма: цилиндрическая. Габариты (ВхШхГ): 568х485х450 мм. Вес: 16,5 кг.</t>
  </si>
  <si>
    <t>Tronic 3000 T (сухой ТЭН). Тип установки: настенный.
Установка: горизонтальная/вертикальная. Мощность: 1800 Вт. Объем: 80 л. Тип управления: регулятор.
Форма: цилиндрическая. Габариты (ВхШхГ): 793х485х450 мм. Вес: 22,6 кг.</t>
  </si>
  <si>
    <t>Tronic 3000 T (сухой ТЭН). Тип установки: настенный.
Установка: горизонтальная/вертикальная. Мощность: 2000 Вт. Объем: 100 л. Тип управления: регулятор.
Форма: цилиндрическая. Габариты (ВхШхГ): 930х485х450 мм. Вес: 28,1 кг.</t>
  </si>
  <si>
    <t>Tronic 3000 T (сухой ТЭН). Тип установки: настенный.
Установка: горизонтальная/вертикальная. Мощность: 2000 Вт. Объем: 120 л. Тип управления: регулятор.
Форма: цилиндрическая. Габариты (ВхШхГ): 1098х485х450 мм. Вес: 31,3 кг.</t>
  </si>
  <si>
    <t>Tronic 2000 T mini. Тип установки: под мойкой. Установка: вертикальная. Мощность: 1500 Вт. Объем: 10 л. Тип управления: механическое. Форма: прямоугольная. Габариты (ВхШхГ): 410х370х250 мм. Вес: 6,5 кг.</t>
  </si>
  <si>
    <t>Tronic 2000 T mini. Тип установки: под мойкой. Установка: вертикальная. Мощность: 1500 Вт. Объем: 15 л. Тип управления: механическое. Форма: прямоугольная. Габариты (ВхШхГ): 410х370х310 мм. Вес: 8,5 кг.</t>
  </si>
  <si>
    <t>Tronic 2000 T mini. Тип установки: над мойкой. Установка: вертикальная. Мощность: 1500 Вт. Объем: 10 л. Тип управления: механическое. Форма: прямоугольная. Габариты (ВхШхГ): 410х370х250 мм. Вес: 6,5 кг.</t>
  </si>
  <si>
    <t>Tronic 2000 T mini. Тип установки: над мойкой. Установка: вертикальная. Мощность: 1500 Вт. Объем: 15 л. Тип управления: механическое. Форма: прямоугольная. Габариты (ВхШхГ): 410х370х310 мм. Вес: 8,5 кг.</t>
  </si>
  <si>
    <t>Газовый настенный котел для отопления 35 кВт и ГВС 35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10,2-35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</si>
  <si>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Газовый настенный котел для отопления 35 кВт с закрытой камерой сгорания • Одноконтурного исполнения • Бесступенчатая автоматическая регулировка мощности 10,2-35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</si>
  <si>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Терморегулятор для гелиотермических установок с одним потребителем; жидкокристаллический дисплей с подсветкой и анимированными пиктограммами отопительной установки; контроль правильности функционирования; коммутационный выход для подключения высокоэффективного энергосберегающего циркуляционного насоса; настройка гестерезиса температур 4...20 K и ограничения температуры бойлера в диапазоне 20...90°C</t>
  </si>
  <si>
    <t>Двухконтурная комплексная гелиостанция AGS 10-2 для обслуживания до 10 коллекторов (до 500 л/ч); высокоэффективный энергосберегающий циркуляционный насос с высотой подачи до 7 м.; запорный кран с термометром и гравитационным тормозом в прямом и обратном трубопроводе; предохранительный клапан 6 бар с манометром; место подключения для мембранного компенсационного бака; арматура для промывки и заправки; встроенный воздухоотводчик; индикатор объёмного потокa 1...12 л/мин; фитинги 15/22 мм; настенное крепление, в т.ч. теплоизоляция</t>
  </si>
  <si>
    <t>Одноконтурная комплексная гелиостанция AGS 10E-2 для обслуживания до 10 коллекторов (до 500 л/ч); для привязки второго гелиоколлекторного поля или второго потребителя к гелиоконтуру; высокоэффективный энергосберегающий циркуляционный насос с высотой подачи до 7 м.; запорный кран с термометром и гравитационным тормозом в обратном трубопроводе; предохранительный клапан 6 бар с манометром; место подключения для мембранного компенсационного бака; арматура для промывки и заправки; индикатор объёмного потокa 1...12 л/мин; фитинги 15/22 мм; настенное крепление, в т.ч. теплоизоляция</t>
  </si>
  <si>
    <t>Eмкостный водонагреватель с напорным эмалированным резервуаром из стали и теплоизоляцией на 500 л. 2 теплообменника: вверху - для отопительного котла, внизу - для гелиоколлекторов</t>
  </si>
  <si>
    <t>Therm 4000 O до 15л./мин. / пьезо. Модуляция мощности, адаптирована для давления газа 13мбар. Защита от перегрева, пропадания тяги. Размеры 425х220х655мм. Минимальное давление воды 0,1 бар, максимальное  - 12 бар</t>
  </si>
  <si>
    <t xml:space="preserve">Therm 4000 O до 15л./мин. /  автомат - розжиг от батареек. Модуляция мощности, адаптирована для давления газа 13мбар. Защита от перегрева, пропадания тяги.  Размеры 425х220х655мм. Минимальное давление воды 0,1 бар, максимальное  - 12 бар                                                                  </t>
  </si>
  <si>
    <t xml:space="preserve">Therm 6000 O до 10л./мин. / розжиг от турбинки. Модуляция мощности, адаптирована для давления газа 13мбар. Защита от перегрева, пропадания тяги. Размеры 310х225х580мм. Минимальное давление воды 0,35 бар, максимальное  - 12 бар                                                                  </t>
  </si>
  <si>
    <t xml:space="preserve">Therm 6000 O до 13л./мин. / розжиг от турбинки. Модуляция мощности, адаптирована для давления газа 13мбар. Защита от перегрева, пропадания тяги.  350х220х655мм. Минимальное давление воды 0,35 бар, максимальное  - 12 бар                                                                  </t>
  </si>
  <si>
    <t xml:space="preserve">Therm 6000 O до 15л./мин. / розжиг от турбинки. Модуляция мощности, адаптирована для давления газа 13мбар. Защита от перегрева, пропадания тяги.  425х220х655мм. Минимальное давление воды 0,35 бар, максимальное  - 12 бар                                                                  </t>
  </si>
  <si>
    <t xml:space="preserve">Gaz 7000 W одноконтурный котел / 24 кВт / для работы с бойлером ST 120/160-2. Плавная регулировка мощности (7,3-24,0кВт),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41 кг                                                                                                                                                                                            </t>
  </si>
  <si>
    <t>7738500155</t>
  </si>
  <si>
    <t>SFU 20 HNC</t>
  </si>
  <si>
    <t>7738500156</t>
  </si>
  <si>
    <t>7738500157</t>
  </si>
  <si>
    <t>SFU 32 HNC</t>
  </si>
  <si>
    <t>7738500158</t>
  </si>
  <si>
    <t>SFU 40 HNC</t>
  </si>
  <si>
    <t>SFU 25 HNC</t>
  </si>
  <si>
    <t>7736500992</t>
  </si>
  <si>
    <t>W 10 KB</t>
  </si>
  <si>
    <t>Gaz 3000 W одноконтурный для подключения к бойлеру типа ST / мощность 26 кВт / откр. камера сгорания. Плавная регулировка мощности (10-25,6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</si>
  <si>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7701331010</t>
  </si>
  <si>
    <t>7739300436</t>
  </si>
  <si>
    <t>7739300281</t>
  </si>
  <si>
    <t>7739300439</t>
  </si>
  <si>
    <t>7701331615</t>
  </si>
  <si>
    <t>7701331617</t>
  </si>
  <si>
    <t>7701331616</t>
  </si>
  <si>
    <t>7702331716</t>
  </si>
  <si>
    <t>7702331718</t>
  </si>
  <si>
    <t>7702331717</t>
  </si>
  <si>
    <t>7703331746</t>
  </si>
  <si>
    <t>7703331748</t>
  </si>
  <si>
    <t>7703331747</t>
  </si>
  <si>
    <t>7713230147</t>
  </si>
  <si>
    <t>7713230146</t>
  </si>
  <si>
    <t>7712230059</t>
  </si>
  <si>
    <t>7716010580</t>
  </si>
  <si>
    <t>7716010583</t>
  </si>
  <si>
    <t>7716010579</t>
  </si>
  <si>
    <t>7716010581</t>
  </si>
  <si>
    <t>7716010582</t>
  </si>
  <si>
    <t>7716010584</t>
  </si>
  <si>
    <t>7716010526</t>
  </si>
  <si>
    <t>7719002144</t>
  </si>
  <si>
    <t>7719002104</t>
  </si>
  <si>
    <t>7719003516</t>
  </si>
  <si>
    <t>7719003503</t>
  </si>
  <si>
    <t>7719003507</t>
  </si>
  <si>
    <t>7719003381</t>
  </si>
  <si>
    <t>Програм. цифровой рег. комнатн. темпер.по дням недели, режим "день/ночь" для выходных. Цифр. дисплей. Калибровка темп-го датчика. Резервное питание. Подсоединение 2х жильным кабелем. 6 временных периодов. Питание от батареек. Нагрузка до 2 А. Напряжение коммутации - 5...250 В.</t>
  </si>
  <si>
    <t xml:space="preserve">Дистанционный регулятор отопительного контура (по комнатной температуре). Цифровой дисплей. Отображает температуру, код неисправности. </t>
  </si>
  <si>
    <t>WR 15-2 P</t>
  </si>
  <si>
    <t>ZWC 28-3MFK</t>
  </si>
  <si>
    <t>ZWA 24-2 K</t>
  </si>
  <si>
    <t>ZW 28-2KE</t>
  </si>
  <si>
    <t>TR 12</t>
  </si>
  <si>
    <t>TRZ 12-2</t>
  </si>
  <si>
    <t xml:space="preserve">ZSC 24-3MFK  </t>
  </si>
  <si>
    <t>ZSC 24-3 MFA</t>
  </si>
  <si>
    <t>ZSC 35-3 MFA</t>
  </si>
  <si>
    <t>WRD 15-2 G</t>
  </si>
  <si>
    <t>WR 15-2 B</t>
  </si>
  <si>
    <t>ZS 28-2KE</t>
  </si>
  <si>
    <t>WRD 13-2 G</t>
  </si>
  <si>
    <t>Газовые проточные водонагреватели Therm 4000 O и Therm 6000 O</t>
  </si>
  <si>
    <t xml:space="preserve">Therm 4000 O до 10л./мин. /  автомат - розжиг от батареек. Модуляция мощности, адаптирована для давления газа 13мбар. Защита от перегрева, пропадания тяги.  Размеры 310х225х580мм. Минимальное давление воды 0,1 бар, максимальное  - 12 бар                                                                  </t>
  </si>
  <si>
    <t>Therm 4000 O до 13л./мин. / пьезо. Модуляция мощности, адаптирована для давления газа 13мбар. Защита от перегрева, пропадания тяги. Размеры 350х220х655мм. Минимальное давление воды 0,1 бар, максимальное  - 12 бар</t>
  </si>
  <si>
    <t xml:space="preserve">   Термотехника BOSCH </t>
  </si>
  <si>
    <t>ST 120-2E</t>
  </si>
  <si>
    <t>ST 160-2E</t>
  </si>
  <si>
    <t>Крепежные системы (cкатная крыша и плоская крыша) для FCB-1S</t>
  </si>
  <si>
    <t>WMT1</t>
  </si>
  <si>
    <t>WMT2</t>
  </si>
  <si>
    <t>ZWC 28-3MFA</t>
  </si>
  <si>
    <t>ZWC 35-3MFA</t>
  </si>
  <si>
    <t>ISM 1</t>
  </si>
  <si>
    <t>ISM 2</t>
  </si>
  <si>
    <t>ICM</t>
  </si>
  <si>
    <t>IGM</t>
  </si>
  <si>
    <t xml:space="preserve">ZWB 28-3 </t>
  </si>
  <si>
    <t>Модуль для приготовления горячей воды и поддержки отопления с помощью солнечной установки (совместно с FX-регулятором)</t>
  </si>
  <si>
    <t>Электрокотел мощностью 18 кВт. Подключение 380 В. Трехступенчатый 18=6+6+6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40 кг.</t>
  </si>
  <si>
    <t>Электрокотел мощностью 22 кВт. Подключение 380 В. Трехступенчатый 22=12+6+4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</si>
  <si>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Электрокотел мощностью 24 кВт. Подключение 380 В. Трехступенчатый 24=12+6+6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</si>
  <si>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Электрокотел мощностью 30 кВт. Подключение 380 В. Трехступенчатый 30=15+7,5+7,5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</si>
  <si>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Электрокотел мощностью 36 кВт. Подключение 380 В. Трехступенчатый 36=18+12+6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53 кг.</t>
  </si>
  <si>
    <t>Регуляторы температуры серии Fx для котлов с Heatronic 3</t>
  </si>
  <si>
    <t>Коммутационные модули для котлов с Heatronic 3</t>
  </si>
  <si>
    <t>Настенные газовые котлы с закрытой камерой сгорания, Gaz 7000 W</t>
  </si>
  <si>
    <t>Настенные газовые котлы с подключением к дымоходу, Gaz 7000 W</t>
  </si>
  <si>
    <t>Tronic 5000 H 10kW</t>
  </si>
  <si>
    <t>Tronic 5000 H 14kW</t>
  </si>
  <si>
    <t>Tronic 5000 H 18kW</t>
  </si>
  <si>
    <t>Tronic 5000 H 22kW</t>
  </si>
  <si>
    <t>Tronic 5000 H 24kW</t>
  </si>
  <si>
    <t>Tronic 5000 H 30kW</t>
  </si>
  <si>
    <t>Tronic 5000 H 36kW</t>
  </si>
  <si>
    <t>Tronic 5000 H 45kW</t>
  </si>
  <si>
    <t>Tronic 5000 H 60kW</t>
  </si>
  <si>
    <t>Коммутационный модуль управления циркуляционными насосами контура отопления и ГВС, насосом контура "котел-бойлер" или насосом и смесителем отопительного конутра со смесителем. Применяется с FW 100/200. Автоматическое конфигурирование.</t>
  </si>
  <si>
    <t>WR 13-2 B</t>
  </si>
  <si>
    <t>WR 13-2 P</t>
  </si>
  <si>
    <t>WRD 10-2 G</t>
  </si>
  <si>
    <t>WR 10-2 B</t>
  </si>
  <si>
    <t>Артикул</t>
  </si>
  <si>
    <t>Наименование</t>
  </si>
  <si>
    <t>Характеристика</t>
  </si>
  <si>
    <t xml:space="preserve">Регулятор комнатной температуры без часов. Цифровой дисплей. Отображает температуру, код неисправности. </t>
  </si>
  <si>
    <t xml:space="preserve">FKA 3 </t>
  </si>
  <si>
    <t xml:space="preserve">FKA 9 </t>
  </si>
  <si>
    <t xml:space="preserve">FKA 4 </t>
  </si>
  <si>
    <t>Солнечные баки-накопители</t>
  </si>
  <si>
    <t>Автоматика управления солнечными коллекторами</t>
  </si>
  <si>
    <t>Электрокотел мощностью 45 кВт. Подключение 380 В. Трехступенчатый 45=22,5+15+7,5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53 кг.</t>
  </si>
  <si>
    <t>Электрокотел мощностью 60 кВт. Подключение 380 В. Трехступенчатый 60=30+15+15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62 кг.</t>
  </si>
  <si>
    <t xml:space="preserve">Стальной котел мощностью 7-13 кВт. Топливо - дерево (влажность до 25%), бурый уголь или прессованное топливо. Верхняя загрузка.  Время работы котла от одной загрузки - 4 ч (на номинальной мощности). Потребление топлива - 3,2 кг/ч. КПД - до 84%. Подача/обратка - 1 1/2". Регулировка температуры  - автоматическим регулятором тяги.  </t>
  </si>
  <si>
    <t xml:space="preserve">Стальной котел мощностью 6-16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- 4 кг/ч. КПД - до 78%. Подача/обратка - 1 1/2". Регулировка температуры  - автоматическим регулятором тяги.  </t>
  </si>
  <si>
    <t xml:space="preserve">Стальной котел мощностью 6-20 кВт. Топливо - дерево (влажность до 25%), бурый уголь или прессованное топливо. Верхняя загрузка.  Время работы котла от одной загрузки - 3,8 ч (на номинальной мощности). Потребление топлива - 4,9 кг/ч. КПД - до 78%. Подача/обратка - 1 1/2". Регулировка температуры  - автоматическим регулятором тяги.  </t>
  </si>
  <si>
    <t xml:space="preserve">Стальной котел мощностью 7-24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- 5,9 кг/ч. КПД - до 78%. Подача/обратка - 1 1/2". Регулировка температуры  - автоматическим регулятором тяги.  </t>
  </si>
  <si>
    <t>Регулятор комнатной температуры. Для двухконтурных котлов. Буквенно-цифровой дисплей. 6 точек переключения на каждый день. Отображает температуру, код неисправности. Подсветка дисплея. Гелиотермическое приготовление горячей расходной воды.</t>
  </si>
  <si>
    <t>Регулятор комнатной температуры. Для одноконтурных котлов с бойлером. Буквенно-цифровой дисплей. 6 точек переключения на каждый день. Отображает температуру, код неисправности. Подсветка дисплея. Гелиотермическое приготовление горячей расходной воды. Программа термической дезинфекции. Программа оптимизации рециркуляционного насоса.</t>
  </si>
  <si>
    <t>7716780184</t>
  </si>
  <si>
    <t>Настенные конденсационные котлы Condens 3000 W</t>
  </si>
  <si>
    <t>Настенные конденсационные котлы Condens 7000 W</t>
  </si>
  <si>
    <t>Регулятор комнатной температуры TR 12 рекомендуется для двухпозиционного регулирования пламени горелки и управления циркуляционным насосом газовых настенных котлов</t>
  </si>
  <si>
    <t>Чугунный котел мощностью 20 кВт для работы на коксе, каменном угле (18 кВт) и древесине (16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</si>
  <si>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Чугунный котел мощностью 25 кВт для работы на коксе, каменном угле (22 кВт) и древесине (19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</si>
  <si>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Чугунный котел мощностью 32 кВт для работы на коксе, каменном угле (28 кВт) и древесине (25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</si>
  <si>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Чугунный котел мощностью 40 кВт для работы на коксе, каменном угле (36 кВт) и древесине (32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</si>
  <si>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Крепежная система (дополнительная), cкатная крыша, требуется один комплект для каждого следующего коллектора в ряду для установки на наклонной или на плоской кровле</t>
  </si>
  <si>
    <t>Погодозависимый регулятор температуры. Крепление к стене или установка в Heatronic 3. Буквенно-цифровой дисплей. 6 точек переключения на каждый день. Отображает температуру, код неисправности. Подсветка дисплея. Возможно подключение модулей IPM. Функция подогрева воды в солнечном бойлере.</t>
  </si>
  <si>
    <t>Погодозависимый регулятор температуры. Крепление к стене или установка в Heatronic 3. Буквенно-цифровой дисплей. 6 точек переключения на каждый день. Отображает температуру, код неисправности. Подсветка дисплея. Возможно подключение модулей IPM. Функция подогрева воды и поддержания отопления в солнечном бойлере . Каскад до 4 котлов. Два отопительных контура без дистанционного регулятора.</t>
  </si>
  <si>
    <t>7719002766</t>
  </si>
  <si>
    <t>7719002767</t>
  </si>
  <si>
    <t>7719002763</t>
  </si>
  <si>
    <t>7719002764</t>
  </si>
  <si>
    <t>7719002765</t>
  </si>
  <si>
    <t>7738500311</t>
  </si>
  <si>
    <t>7736900107</t>
  </si>
  <si>
    <t>000CR12005</t>
  </si>
  <si>
    <t>CR12005</t>
  </si>
  <si>
    <t>Электрокотел мощностью 14 кВт. Подключение 380 В. Трехступенчатый 14=6+6+2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40 кг.</t>
  </si>
  <si>
    <t>8718532282</t>
  </si>
  <si>
    <t>8718541910</t>
  </si>
  <si>
    <t>8718543056</t>
  </si>
  <si>
    <t>8718541927</t>
  </si>
  <si>
    <t>8718543216</t>
  </si>
  <si>
    <r>
      <t xml:space="preserve">Настенный конденсационный двухконтурный котел с двумя теплообменниками; мощность 25 кВт (тепло/ГВС); горячая вода - 12 л/мин; коэффициент использования энергии 102,5%, дымоходы 60/100 и 80/125; модуль управления Bosch Cotronic 3; </t>
    </r>
    <r>
      <rPr>
        <u val="single"/>
        <sz val="10"/>
        <rFont val="Arial Cyr"/>
        <family val="0"/>
      </rPr>
      <t>автоматика управления OpenThermTM - арт. 000CR12005</t>
    </r>
    <r>
      <rPr>
        <sz val="10"/>
        <rFont val="Arial Cyr"/>
        <family val="0"/>
      </rPr>
      <t>; светодиодный дисплей; размеры ШхВхГ - 725х440х355 мм.; вес - 37 кг.</t>
    </r>
  </si>
  <si>
    <t>Настенный конденсационный двухконтурный котел; мощность 22/28 кВт (тепло/ГВС); горячая вода - 12 л/мин; коэффициент использования энергии 109%; модуль управления Bosch Heatronic 3; светодиодный дисплей; алюминиевый теплообменник; размеры ШхВхГ - 400х850х350 мм.; вес - 43,5 кг.</t>
  </si>
  <si>
    <t>Настенный конденсационный одноконтурный котел для работы с бойлером ГВС; мощность 41 кВт; коэффициент использования энергии 109%; модуль управления Bosch Heatronic 3; светодиодный дисплей; алюминиевый теплообменник; приоритет по ГВС; размеры ШхВхГ - 440х850х350 мм.; вес - 40 кг.</t>
  </si>
  <si>
    <t>7739301348</t>
  </si>
  <si>
    <t>Therm 8000 S газовая конденсационная колонка, производительность - 27 л./мин; мощность 6,0 - 47,0 кВт; давление воды 0,3 - 12,0 бар; температура воды 38 - 60 град. С; электрическая мощность 116 Вт (макс.); диаметры патрубков подключения дымохода - 80/125 мм.; ВхШхГ - 755х452х286 мм.; вес - 34 кг.</t>
  </si>
  <si>
    <t>Настенные газовые котлы с подключением к дымоходу, Gaz 4000 W</t>
  </si>
  <si>
    <t>7716010216</t>
  </si>
  <si>
    <t>AZB 919</t>
  </si>
  <si>
    <t>AZB 607/1</t>
  </si>
  <si>
    <t>AZB 608/1</t>
  </si>
  <si>
    <t>AZB 604/1</t>
  </si>
  <si>
    <t>AZB 605/1</t>
  </si>
  <si>
    <t>AZB 606/1</t>
  </si>
  <si>
    <t>Дистанционный регулятор отопительного контура (по комнатной температуре). Работает только с регуляторами FW 100/200. Недельная программа с 6 токами переключения в день. Оптимизация времени работы насоса и кривой нагрева. Подсветка дисплея.</t>
  </si>
  <si>
    <t xml:space="preserve">Gaz 7000 W одноконтурный котел / 24 кВт / для работы с бойлером ST 120/160-2. Плавная регулировка мощности (7,3-24,0кВт),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38,5 кг                                                                                                                                                                                            </t>
  </si>
  <si>
    <t>Регуляторы температуры OpenThermTM для котла Condens 2000 W</t>
  </si>
  <si>
    <t>Настенные конденсационные котлы Condens 2000 W</t>
  </si>
  <si>
    <t>Баки косвенного нагрева горячей воды для подключения к настенным котлам</t>
  </si>
  <si>
    <t>Баки косвенного нагрева горячей воды 
для подключения к напольным и настенным котлам</t>
  </si>
  <si>
    <t>Баки косвенного нагрева горячей воды для подключения к напольным котлам</t>
  </si>
  <si>
    <t>Бак косвенного нагрева 120 л, 25 кВт, для настенных котлов, прямоугольный</t>
  </si>
  <si>
    <t>Бак косвенного нагрева 160 л, 25 кВт, для настенных котлов, прямоугольный</t>
  </si>
  <si>
    <t>Бак косвенного нагрева 120 л, 25 кВт, цилиндрический</t>
  </si>
  <si>
    <t>Бак косвенного нагрева 500 л, 78 кВт, цилиндрический</t>
  </si>
  <si>
    <t>Базовый каскадный модуль может управлять каскадом из максимум 4 устройств HT III. С помощью 4 модулей возможно каскадное управление системой из максимум 16 устройств HT III. Отопительный агрегат HT III подключается к каскадному модулю. Каскад рассматривается в качестве единого отопительного агрегата системы отопления. 1 каскадный модуль вместе с FW200, 4 каскадных модуля с FW500.</t>
  </si>
  <si>
    <t>Tronic 5000 H 4kW</t>
  </si>
  <si>
    <t xml:space="preserve">Tronic 5000 H 6kW </t>
  </si>
  <si>
    <t>Tronic 5000 H 8kW</t>
  </si>
  <si>
    <t>Курс евро:</t>
  </si>
  <si>
    <t xml:space="preserve">Therm 4000 O до 13л./мин. /  автомат - розжиг от батареек. Модуляция мощности, адаптирована для давления газа 13мбар. Защита от перегрева, пропадания тяги.  Размеры 350х220х655мм. Минимальное давление воды 0,1 бар, максимальное  - 12 бар                                                                  </t>
  </si>
  <si>
    <t>Коаксиальный отвод 90°, Ø80/125</t>
  </si>
  <si>
    <t>Коаксиальный отвод 45°, Ø80/125</t>
  </si>
  <si>
    <t>Коаксиальный удлинитель 500 мм, Ø80/125</t>
  </si>
  <si>
    <t>Коаксиальный удлинитель 1000 мм, Ø80/125</t>
  </si>
  <si>
    <t>Коаксиальный удлинитель 2000 мм, Ø80/125</t>
  </si>
  <si>
    <t>Коаксиальный удлинитель 350 мм, Ø60/100</t>
  </si>
  <si>
    <t>Коаксиальный удлинитель 750 мм, Ø60/100</t>
  </si>
  <si>
    <t>Коаксиальный удлинитель 1500 мм, Ø60/100</t>
  </si>
  <si>
    <t>Коаксиальный отвод 90°, Ø60/100</t>
  </si>
  <si>
    <t>Коаксиальный отвод 45°, Ø60/100</t>
  </si>
  <si>
    <t>Насосная станция (гелиотермотехника)</t>
  </si>
  <si>
    <t>ZW 24-2KE</t>
  </si>
  <si>
    <t>FR 10</t>
  </si>
  <si>
    <t>FR 100</t>
  </si>
  <si>
    <t>FW 100</t>
  </si>
  <si>
    <t>FW 200</t>
  </si>
  <si>
    <t>FB 10</t>
  </si>
  <si>
    <t>FB 100</t>
  </si>
  <si>
    <t>IPM 1</t>
  </si>
  <si>
    <t>IPM 2</t>
  </si>
  <si>
    <t>Therm 4000 O до 10л./мин. / пьезо. Без модулирования мощности, адаптирована для давления газа 13мбар. Защита от перегрева, пропадания тяги. Размеры 310х220х580мм. Минимальное давление воды 0,1 бар, максимальное  - 12 бар</t>
  </si>
  <si>
    <t>AZ 390</t>
  </si>
  <si>
    <t>AZ 391</t>
  </si>
  <si>
    <t>AZ 392</t>
  </si>
  <si>
    <t>AZ 393</t>
  </si>
  <si>
    <t>AZ 394</t>
  </si>
  <si>
    <t>7719003673</t>
  </si>
  <si>
    <t>7719003672</t>
  </si>
  <si>
    <t>7719003444</t>
  </si>
  <si>
    <t>7719003445</t>
  </si>
  <si>
    <t>8718574041</t>
  </si>
  <si>
    <t>SK 500-3 ZB</t>
  </si>
  <si>
    <t>Therm 4000 O до 10л./мин. / пьезо. Модуляция мощности, адаптирована для давления газа 13мбар. Защита от перегрева, пропадания тяги. Размеры 310х220х580мм. Минимальное давление воды 0,1 бар, максимальное  - 12 бар</t>
  </si>
  <si>
    <t xml:space="preserve">Gaz 7000 W одноконтурный котел / 35 кВт / для работы с бойлером ST 120/160-2. Плавная регулировка мощности  (12,1-33,3 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46 кг                                                                                                                                                                                            </t>
  </si>
  <si>
    <t>7703311070</t>
  </si>
  <si>
    <t>WTD 27 AME</t>
  </si>
  <si>
    <t>7719003505</t>
  </si>
  <si>
    <t>FR 110</t>
  </si>
  <si>
    <t>Модуль для приготовления горячей воды с помощью солнечной установки (совместно с FX-регулятором)</t>
  </si>
  <si>
    <t>AZB 1093</t>
  </si>
  <si>
    <t>7709600087</t>
  </si>
  <si>
    <t>7709600088</t>
  </si>
  <si>
    <t>W 10-2 P</t>
  </si>
  <si>
    <t>Котлы электрические Tronic 5000 H</t>
  </si>
  <si>
    <t>Каскадный модуль IGM (Intelligent Gateway Module) служит для регулирования оборудования каскадной системы с максимально двумя котлами. Котел может быть оборудован системой Heatronic III и одной стороннего производителя отопительного оборудования (1,2,4-интерфейс, 0-10 В - интерфейс или безпотенциальный с 2 точками управления).</t>
  </si>
  <si>
    <t>AZB 917</t>
  </si>
  <si>
    <t>7719003519</t>
  </si>
  <si>
    <t>7719003520</t>
  </si>
  <si>
    <t>7719002947</t>
  </si>
  <si>
    <t>7719003522</t>
  </si>
  <si>
    <t>7716050064</t>
  </si>
  <si>
    <t>AZ 389</t>
  </si>
  <si>
    <t xml:space="preserve">Gaz 7000 W 2-х контурн. / 28 кВт / 12 л/мин (ограничена принудительно) ΔT=30°C. Плавная регулировка мощности (8,6-28,0кВт),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440 x 370 мм. Вес 42 кг                                                                                                                                                                                            </t>
  </si>
  <si>
    <t>7719003509</t>
  </si>
  <si>
    <t>7719003513</t>
  </si>
  <si>
    <t>7719003511</t>
  </si>
  <si>
    <t>7719003517</t>
  </si>
  <si>
    <t>7719003518</t>
  </si>
  <si>
    <t>Крепежная система (основная), cкатная крыша, требуется один комплект для каждого первого коллектора в ряду для установки на наклонной или на плоской кровле</t>
  </si>
  <si>
    <t>7736995059</t>
  </si>
  <si>
    <t>7736995063</t>
  </si>
  <si>
    <t>7736995067</t>
  </si>
  <si>
    <t>7736995079</t>
  </si>
  <si>
    <t>7736995071</t>
  </si>
  <si>
    <t>Электрокотел мощностью 4 кВт. Подключение 380 В. Двухступенчатый 4=2+2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</si>
  <si>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Электрокотел мощностью 6 кВт. Подключение 380 В. Двухступенчатый 6=4+2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</si>
  <si>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Электрокотел мощностью 8 кВт. Подключение 380 В. Двухступенчатый 8=4+4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</si>
  <si>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Электрокотел мощностью 10 кВт. Подключение 380 В. Трехступенчатый 10=4+4+2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</si>
  <si>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Настенные газовые котлы с подключением к дымоходу, Gaz 3000 W</t>
  </si>
  <si>
    <t>Газовые проточные водонагреватели Therm 4000 S и Therm 8000 S</t>
  </si>
  <si>
    <t>Твердотопливные котлы Solid 3000 H</t>
  </si>
  <si>
    <t>WR 10-2 P</t>
  </si>
  <si>
    <t xml:space="preserve">AZB 918 </t>
  </si>
  <si>
    <t>AZB 931</t>
  </si>
  <si>
    <t xml:space="preserve">Gaz 7000 W 2-х контурн. / 35 кВт / 14 л/мин (ограничена принудительно) ΔT=30°C. Плавная регулировка мощности (12,1-33,3 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480 x 370 мм. Вес 48 кг                                                                                                                                                                                            </t>
  </si>
  <si>
    <t xml:space="preserve">Gaz 7000 W 2-х контурн. / 28 кВт / 12 л/мин (ограничена принудительно) ΔT=30°C. Плавная регулировка мощности (8,6-28,0кВт),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440 x 370 мм. Вес 38,5 кг                                                                                                                                                                                            </t>
  </si>
  <si>
    <t xml:space="preserve">Стальной котел мощностью 8-27 кВт. Топливо - дерево (влажность до 25%), бурый уголь или прессованное топливо. Верхняя загрузка.  Время работы котла от одной загрузки - 3,8 ч (на номинальной мощности). Потребление топлива - 6,6 кг/ч. КПД - до 78%. Подача/обратка - 1 1/2". Регулировка температуры  - автоматическим регулятором тяги.  </t>
  </si>
  <si>
    <t xml:space="preserve">Стальной котел мощностью 9-32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- 7,9 кг/ч. КПД - до 78%. Подача/обратка - 1 1/2". Регулировка температуры  - автоматическим регулятором тяги.  </t>
  </si>
  <si>
    <t>Gaz 3000 W 2-х контурный / мощность 24 кВт / ГВС -10 л/мин  (ограничена принудительно) ΔT=26°C, откр. камера сгорания. Плавная регулировка мощности
(7-22,3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</si>
  <si>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Gaz 3000 W 2-х контурный / мощность 26 кВт / ГВС -12 л/мин  (ограничена принудительно) ΔT=26°C, откр. камера сгорания. Плавная регулировка мощности
(10-25,6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</si>
  <si>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ZWBR 35-3 A</t>
  </si>
  <si>
    <t>ZBR 42-3 A</t>
  </si>
  <si>
    <t>Солнечный коллектор Solar 4000 TF</t>
  </si>
  <si>
    <t>Твердотопливные котлы Solid 2000 B-2</t>
  </si>
  <si>
    <t>7738500482</t>
  </si>
  <si>
    <t>7738500483</t>
  </si>
  <si>
    <t>7738500484</t>
  </si>
  <si>
    <t>7738500485</t>
  </si>
  <si>
    <t>7738500486</t>
  </si>
  <si>
    <t>7738500487</t>
  </si>
  <si>
    <t>SFU 12 HNS</t>
  </si>
  <si>
    <t>SFU 16 HNS</t>
  </si>
  <si>
    <t>SFU 20 HNS</t>
  </si>
  <si>
    <t>SFU 24 HNS</t>
  </si>
  <si>
    <t>SFU 27 HNS</t>
  </si>
  <si>
    <t>SFU 32 HNS</t>
  </si>
  <si>
    <t>7738500300</t>
  </si>
  <si>
    <t>7738500301</t>
  </si>
  <si>
    <t>7738500302</t>
  </si>
  <si>
    <t>7738500303</t>
  </si>
  <si>
    <t>7738500304</t>
  </si>
  <si>
    <t>7738500305</t>
  </si>
  <si>
    <t>7738500306</t>
  </si>
  <si>
    <t>7738500307</t>
  </si>
  <si>
    <t>7738500308</t>
  </si>
  <si>
    <t>7738500309</t>
  </si>
  <si>
    <t>7738500310</t>
  </si>
  <si>
    <r>
      <t xml:space="preserve">Програмируемый термостат OpenThermTM. Предустановленные недельные программы с шестью точками переключения. Возможность ручного изменения программы. ЖК дисплей с цифровым и графическим отображением статуса работы. Отображение текущей температуры отопления и ГВС, наружной температуры, индикация статуса работы горелки котла и кодов ошибки. Возможность удаленного сброса ошибки котла (в соответствии с максимально допустимым количеством попыток установленным на плате котла). Использование протокола OpenThermTM. 
</t>
    </r>
    <r>
      <rPr>
        <b/>
        <u val="single"/>
        <sz val="10"/>
        <color indexed="10"/>
        <rFont val="Arial Cyr"/>
        <family val="0"/>
      </rPr>
      <t>Работает только с Condens 2000 W и Gaz 6000 W.</t>
    </r>
  </si>
  <si>
    <t>FCC220-2V</t>
  </si>
  <si>
    <r>
      <rPr>
        <sz val="10"/>
        <rFont val="Arial Cyr"/>
        <family val="0"/>
      </rPr>
      <t>Therm 2000 O</t>
    </r>
    <r>
      <rPr>
        <sz val="10"/>
        <rFont val="Arial Cyr"/>
        <family val="0"/>
      </rPr>
      <t xml:space="preserve"> (без модулирования мощности). Автоматический розжиг от батареек. Ионизационный электрод контроля пламени, ограничитель температуры для защиты от перегрева теплообменника, устройство контроля тяги с автоматическим отключением, предохранительно-сбросной клапан. Адаптирована для давления газа 13-20 мбар. </t>
    </r>
    <r>
      <rPr>
        <sz val="10"/>
        <rFont val="Arial"/>
        <family val="2"/>
      </rPr>
      <t xml:space="preserve">10 л/мин. </t>
    </r>
    <r>
      <rPr>
        <sz val="10"/>
        <rFont val="Arial Cyr"/>
        <family val="0"/>
      </rPr>
      <t>Минимальное давление воды 0,15 бар. ВхШхГ 580х310х220 мм</t>
    </r>
  </si>
  <si>
    <t>7742111080</t>
  </si>
  <si>
    <t>7742111081</t>
  </si>
  <si>
    <t>K 32-1 S62</t>
  </si>
  <si>
    <t>K 45-1 S62</t>
  </si>
  <si>
    <t xml:space="preserve">Цена,
EUR с НДС (Розница)
</t>
  </si>
  <si>
    <t xml:space="preserve">Скидка,
на (ОПТ)
</t>
  </si>
  <si>
    <t xml:space="preserve">Оптовая Цена EUR с НДС  </t>
  </si>
</sst>
</file>

<file path=xl/styles.xml><?xml version="1.0" encoding="utf-8"?>
<styleSheet xmlns="http://schemas.openxmlformats.org/spreadsheetml/2006/main">
  <numFmts count="7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quot;$&quot;* #,##0.00_);_(&quot;$&quot;* \(#,##0.00\);_(&quot;$&quot;* &quot;-&quot;??_);_(@_)"/>
    <numFmt numFmtId="181" formatCode="_(&quot;$&quot;* #,##0_);_(&quot;$&quot;* \(#,##0\);_(&quot;$&quot;* &quot;-&quot;_);_(@_)"/>
    <numFmt numFmtId="182" formatCode="_(* #,##0.00_);_(* \(#,##0.00\);_(* &quot;-&quot;??_);_(@_)"/>
    <numFmt numFmtId="183" formatCode="_(* #,##0_);_(* \(#,##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
    <numFmt numFmtId="198" formatCode="_(* #,##0_);_(* \(#,##0\);_(* &quot;-&quot;??_);_(@_)"/>
    <numFmt numFmtId="199" formatCode="#,##0_р_."/>
    <numFmt numFmtId="200" formatCode="#,##0.000_р_."/>
    <numFmt numFmtId="201" formatCode="_(* #,##0.0_);_(* \(#,##0.0\);_(* &quot;-&quot;??_);_(@_)"/>
    <numFmt numFmtId="202" formatCode="0.00000"/>
    <numFmt numFmtId="203" formatCode="0.0000"/>
    <numFmt numFmtId="204" formatCode="0.000"/>
    <numFmt numFmtId="205" formatCode="0.000%"/>
    <numFmt numFmtId="206" formatCode="0.0000%"/>
    <numFmt numFmtId="207" formatCode="\ @"/>
    <numFmt numFmtId="208" formatCode="&quot;Yes&quot;;&quot;Yes&quot;;&quot;No&quot;"/>
    <numFmt numFmtId="209" formatCode="&quot;True&quot;;&quot;True&quot;;&quot;False&quot;"/>
    <numFmt numFmtId="210" formatCode="&quot;On&quot;;&quot;On&quot;;&quot;Off&quot;"/>
    <numFmt numFmtId="211" formatCode="[$Ђ-2]\ #,##0.00_);[Red]\([$Ђ-2]\ #,##0.00\)"/>
    <numFmt numFmtId="212" formatCode="#,##0.0"/>
    <numFmt numFmtId="213" formatCode="#,##0.000"/>
    <numFmt numFmtId="214" formatCode="#,###,###,###"/>
    <numFmt numFmtId="215" formatCode="&quot;Ja&quot;;&quot;Ja&quot;;&quot;Nein&quot;"/>
    <numFmt numFmtId="216" formatCode="&quot;Wahr&quot;;&quot;Wahr&quot;;&quot;Falsch&quot;"/>
    <numFmt numFmtId="217" formatCode="&quot;Ein&quot;;&quot;Ein&quot;;&quot;Aus&quot;"/>
    <numFmt numFmtId="218" formatCode="[$€-2]\ #,##0.00_);[Red]\([$€-2]\ #,##0.00\)"/>
    <numFmt numFmtId="219" formatCode="0.\-"/>
    <numFmt numFmtId="220" formatCode="#,##0.\-"/>
    <numFmt numFmtId="221" formatCode="_-* #,##0.000\ _г_р_н_._-;\-* #,##0.000\ _г_р_н_._-;_-* &quot;-&quot;??\ _г_р_н_._-;_-@_-"/>
    <numFmt numFmtId="222" formatCode="#,##0.0.\-"/>
    <numFmt numFmtId="223" formatCode="#,##0.00.\-"/>
    <numFmt numFmtId="224" formatCode="[$-422]d\ mmmm\ yyyy&quot; р.&quot;"/>
    <numFmt numFmtId="225" formatCode="&quot;Так&quot;;&quot;Так&quot;;&quot;Ні&quot;"/>
    <numFmt numFmtId="226" formatCode="&quot;Увімк&quot;;&quot;Увімк&quot;;&quot;Вимк&quot;"/>
    <numFmt numFmtId="227" formatCode="[$¥€-2]\ ###,000_);[Red]\([$€-2]\ ###,000\)"/>
  </numFmts>
  <fonts count="50">
    <font>
      <sz val="10"/>
      <name val="Arial Cyr"/>
      <family val="0"/>
    </font>
    <font>
      <sz val="8"/>
      <name val="Arial Cyr"/>
      <family val="0"/>
    </font>
    <font>
      <b/>
      <sz val="10"/>
      <name val="Arial Cyr"/>
      <family val="0"/>
    </font>
    <font>
      <u val="single"/>
      <sz val="10"/>
      <color indexed="12"/>
      <name val="Arial Cyr"/>
      <family val="0"/>
    </font>
    <font>
      <u val="single"/>
      <sz val="7.5"/>
      <color indexed="36"/>
      <name val="Arial Cyr"/>
      <family val="0"/>
    </font>
    <font>
      <sz val="10"/>
      <color indexed="10"/>
      <name val="Arial Cyr"/>
      <family val="0"/>
    </font>
    <font>
      <b/>
      <sz val="11"/>
      <name val="Arial Cyr"/>
      <family val="0"/>
    </font>
    <font>
      <b/>
      <sz val="14"/>
      <color indexed="10"/>
      <name val="Bosch Office Sans"/>
      <family val="2"/>
    </font>
    <font>
      <u val="single"/>
      <sz val="10"/>
      <name val="Arial Cyr"/>
      <family val="0"/>
    </font>
    <font>
      <sz val="10"/>
      <name val="Helv"/>
      <family val="0"/>
    </font>
    <font>
      <b/>
      <u val="single"/>
      <sz val="10"/>
      <color indexed="10"/>
      <name val="Arial Cyr"/>
      <family val="0"/>
    </font>
    <font>
      <sz val="10"/>
      <name val="Arial"/>
      <family val="2"/>
    </font>
    <font>
      <b/>
      <sz val="10"/>
      <name val="Helv"/>
      <family val="0"/>
    </font>
    <font>
      <b/>
      <sz val="14"/>
      <name val="Arial Cyr"/>
      <family val="0"/>
    </font>
    <font>
      <vertAlign val="superscript"/>
      <sz val="10"/>
      <name val="Arial Cyr"/>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style="medium"/>
      <bottom style="medium"/>
    </border>
    <border>
      <left style="thin">
        <color indexed="22"/>
      </left>
      <right>
        <color indexed="63"/>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8">
    <xf numFmtId="0" fontId="0" fillId="0" borderId="0" xfId="0" applyAlignment="1">
      <alignment/>
    </xf>
    <xf numFmtId="49" fontId="7" fillId="0" borderId="0" xfId="0" applyNumberFormat="1" applyFont="1" applyAlignment="1" applyProtection="1">
      <alignment vertical="center"/>
      <protection/>
    </xf>
    <xf numFmtId="49" fontId="0" fillId="0" borderId="0" xfId="0" applyNumberFormat="1"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hidden="1"/>
    </xf>
    <xf numFmtId="49" fontId="0" fillId="0" borderId="10" xfId="0" applyNumberFormat="1" applyFill="1" applyBorder="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protection/>
    </xf>
    <xf numFmtId="49" fontId="2" fillId="0" borderId="10" xfId="0" applyNumberFormat="1" applyFont="1" applyFill="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3" fillId="34" borderId="10" xfId="0" applyFont="1" applyFill="1" applyBorder="1" applyAlignment="1" applyProtection="1">
      <alignment/>
      <protection/>
    </xf>
    <xf numFmtId="49" fontId="13" fillId="34" borderId="10" xfId="0" applyNumberFormat="1" applyFont="1" applyFill="1" applyBorder="1" applyAlignment="1" applyProtection="1">
      <alignment/>
      <protection/>
    </xf>
    <xf numFmtId="0" fontId="13" fillId="34" borderId="10" xfId="0" applyFont="1" applyFill="1" applyBorder="1" applyAlignment="1" applyProtection="1">
      <alignment horizontal="center"/>
      <protection/>
    </xf>
    <xf numFmtId="0" fontId="2" fillId="34" borderId="10" xfId="0" applyFont="1" applyFill="1" applyBorder="1" applyAlignment="1" applyProtection="1">
      <alignment/>
      <protection/>
    </xf>
    <xf numFmtId="49" fontId="2" fillId="34" borderId="10" xfId="0" applyNumberFormat="1" applyFont="1" applyFill="1" applyBorder="1" applyAlignment="1" applyProtection="1">
      <alignment/>
      <protection/>
    </xf>
    <xf numFmtId="0" fontId="2" fillId="34" borderId="10" xfId="0" applyFont="1" applyFill="1" applyBorder="1" applyAlignment="1" applyProtection="1">
      <alignment horizontal="center"/>
      <protection/>
    </xf>
    <xf numFmtId="49" fontId="0" fillId="33" borderId="10" xfId="0" applyNumberFormat="1" applyFill="1" applyBorder="1" applyAlignment="1" applyProtection="1">
      <alignment horizontal="center" vertical="center"/>
      <protection/>
    </xf>
    <xf numFmtId="0" fontId="2" fillId="0" borderId="0" xfId="0" applyFont="1" applyFill="1" applyAlignment="1" applyProtection="1">
      <alignment/>
      <protection/>
    </xf>
    <xf numFmtId="49"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horizontal="left" vertical="center" wrapText="1"/>
      <protection/>
    </xf>
    <xf numFmtId="49" fontId="0" fillId="0" borderId="0" xfId="0" applyNumberFormat="1" applyFont="1" applyFill="1" applyAlignment="1" applyProtection="1">
      <alignment horizontal="left" vertical="center"/>
      <protection/>
    </xf>
    <xf numFmtId="220" fontId="0" fillId="0" borderId="0" xfId="0" applyNumberFormat="1" applyFont="1" applyFill="1" applyAlignment="1" applyProtection="1">
      <alignment horizontal="center" vertical="center"/>
      <protection/>
    </xf>
    <xf numFmtId="49" fontId="0" fillId="33"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11" fillId="0" borderId="0" xfId="0" applyNumberFormat="1" applyFont="1" applyFill="1" applyBorder="1" applyAlignment="1">
      <alignment horizontal="center"/>
    </xf>
    <xf numFmtId="0" fontId="0" fillId="0" borderId="0" xfId="0" applyFill="1" applyBorder="1" applyAlignment="1" applyProtection="1">
      <alignment/>
      <protection/>
    </xf>
    <xf numFmtId="0" fontId="2"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9" fillId="0" borderId="0" xfId="0" applyFont="1" applyFill="1" applyBorder="1" applyAlignment="1" applyProtection="1">
      <alignment/>
      <protection/>
    </xf>
    <xf numFmtId="4" fontId="7" fillId="34" borderId="11" xfId="0" applyNumberFormat="1" applyFont="1" applyFill="1" applyBorder="1" applyAlignment="1" applyProtection="1">
      <alignment horizontal="center" vertical="center"/>
      <protection hidden="1" locked="0"/>
    </xf>
    <xf numFmtId="0" fontId="6" fillId="0" borderId="12" xfId="0" applyFont="1" applyBorder="1" applyAlignment="1" applyProtection="1">
      <alignment horizontal="center" vertical="center" wrapText="1"/>
      <protection/>
    </xf>
    <xf numFmtId="0" fontId="13" fillId="34" borderId="12" xfId="0" applyFont="1" applyFill="1" applyBorder="1" applyAlignment="1" applyProtection="1">
      <alignment/>
      <protection/>
    </xf>
    <xf numFmtId="0" fontId="0" fillId="33" borderId="12" xfId="0" applyFill="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2" xfId="0" applyNumberFormat="1"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2" fillId="34" borderId="12" xfId="0" applyFont="1" applyFill="1" applyBorder="1" applyAlignment="1" applyProtection="1">
      <alignment/>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2" xfId="0" applyNumberFormat="1" applyFont="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220" fontId="6" fillId="0" borderId="13" xfId="0" applyNumberFormat="1" applyFont="1" applyFill="1" applyBorder="1" applyAlignment="1" applyProtection="1">
      <alignment horizontal="center" vertical="center" wrapText="1"/>
      <protection/>
    </xf>
    <xf numFmtId="220" fontId="13" fillId="34" borderId="13" xfId="0" applyNumberFormat="1" applyFont="1" applyFill="1" applyBorder="1" applyAlignment="1" applyProtection="1">
      <alignment/>
      <protection locked="0"/>
    </xf>
    <xf numFmtId="0" fontId="2" fillId="0" borderId="13" xfId="0" applyFont="1" applyFill="1" applyBorder="1" applyAlignment="1" applyProtection="1">
      <alignment horizontal="center" vertical="center" wrapText="1"/>
      <protection/>
    </xf>
    <xf numFmtId="220" fontId="0" fillId="0" borderId="13" xfId="0" applyNumberFormat="1" applyFont="1" applyFill="1" applyBorder="1" applyAlignment="1" applyProtection="1">
      <alignment horizontal="center" vertical="center"/>
      <protection locked="0"/>
    </xf>
    <xf numFmtId="220" fontId="0" fillId="0" borderId="13" xfId="0" applyNumberFormat="1" applyFill="1" applyBorder="1" applyAlignment="1" applyProtection="1">
      <alignment/>
      <protection/>
    </xf>
    <xf numFmtId="220" fontId="0" fillId="0" borderId="13" xfId="0" applyNumberFormat="1" applyFont="1" applyFill="1" applyBorder="1" applyAlignment="1" applyProtection="1">
      <alignment horizontal="center" vertical="center"/>
      <protection locked="0"/>
    </xf>
    <xf numFmtId="220" fontId="0" fillId="0" borderId="13" xfId="0" applyNumberFormat="1" applyFont="1" applyFill="1" applyBorder="1" applyAlignment="1" applyProtection="1">
      <alignment horizontal="center" vertical="center"/>
      <protection locked="0"/>
    </xf>
    <xf numFmtId="220" fontId="2" fillId="34" borderId="13" xfId="0" applyNumberFormat="1" applyFont="1" applyFill="1" applyBorder="1" applyAlignment="1" applyProtection="1">
      <alignment/>
      <protection locked="0"/>
    </xf>
    <xf numFmtId="220" fontId="0" fillId="0" borderId="13" xfId="0" applyNumberFormat="1"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xf>
    <xf numFmtId="0" fontId="2" fillId="35" borderId="13" xfId="0" applyFont="1" applyFill="1" applyBorder="1" applyAlignment="1" applyProtection="1">
      <alignment horizontal="center" vertical="center" wrapText="1"/>
      <protection/>
    </xf>
    <xf numFmtId="220" fontId="0" fillId="35" borderId="13" xfId="0" applyNumberFormat="1" applyFill="1" applyBorder="1" applyAlignment="1" applyProtection="1">
      <alignment/>
      <protection/>
    </xf>
    <xf numFmtId="220" fontId="2" fillId="35" borderId="13" xfId="0" applyNumberFormat="1"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ORK\Hard%20Work\RBUR\Price\price%20histo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0599DDP"/>
      <sheetName val="010699DDP"/>
      <sheetName val="070699DDP"/>
      <sheetName val="140699DDP"/>
      <sheetName val="080799DDP"/>
      <sheetName val="170899DDP"/>
      <sheetName val="210999DDP"/>
      <sheetName val="211099DDP"/>
      <sheetName val="110100D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8"/>
  <sheetViews>
    <sheetView showGridLines="0" tabSelected="1" zoomScale="85" zoomScaleNormal="85" zoomScaleSheetLayoutView="40" zoomScalePageLayoutView="70" workbookViewId="0" topLeftCell="A1">
      <selection activeCell="D2" sqref="D2"/>
    </sheetView>
  </sheetViews>
  <sheetFormatPr defaultColWidth="9.00390625" defaultRowHeight="12.75"/>
  <cols>
    <col min="1" max="1" width="8.125" style="27" customWidth="1"/>
    <col min="2" max="2" width="14.875" style="28" customWidth="1"/>
    <col min="3" max="3" width="32.375" style="29" bestFit="1" customWidth="1"/>
    <col min="4" max="4" width="97.375" style="30" customWidth="1"/>
    <col min="5" max="5" width="23.75390625" style="32" customWidth="1"/>
    <col min="6" max="6" width="19.625" style="36" customWidth="1"/>
    <col min="7" max="7" width="14.25390625" style="36" customWidth="1"/>
    <col min="8" max="16384" width="9.125" style="36" customWidth="1"/>
  </cols>
  <sheetData>
    <row r="1" spans="1:5" ht="18.75" thickBot="1">
      <c r="A1" s="17"/>
      <c r="B1" s="1" t="s">
        <v>267</v>
      </c>
      <c r="C1" s="11"/>
      <c r="D1" s="12" t="s">
        <v>375</v>
      </c>
      <c r="E1" s="41"/>
    </row>
    <row r="2" spans="1:4" ht="12.75">
      <c r="A2" s="17"/>
      <c r="B2" s="2"/>
      <c r="C2" s="3"/>
      <c r="D2" s="4"/>
    </row>
    <row r="3" spans="1:7" s="37" customFormat="1" ht="60">
      <c r="A3" s="5" t="s">
        <v>62</v>
      </c>
      <c r="B3" s="6" t="s">
        <v>304</v>
      </c>
      <c r="C3" s="7" t="s">
        <v>305</v>
      </c>
      <c r="D3" s="42" t="s">
        <v>306</v>
      </c>
      <c r="E3" s="55" t="s">
        <v>491</v>
      </c>
      <c r="F3" s="55" t="s">
        <v>492</v>
      </c>
      <c r="G3" s="65" t="s">
        <v>493</v>
      </c>
    </row>
    <row r="4" spans="1:7" s="37" customFormat="1" ht="18">
      <c r="A4" s="20" t="s">
        <v>264</v>
      </c>
      <c r="B4" s="21"/>
      <c r="C4" s="22"/>
      <c r="D4" s="43"/>
      <c r="E4" s="56"/>
      <c r="F4" s="57"/>
      <c r="G4" s="65"/>
    </row>
    <row r="5" spans="1:7" ht="63.75">
      <c r="A5" s="15" t="s">
        <v>177</v>
      </c>
      <c r="B5" s="14" t="s">
        <v>217</v>
      </c>
      <c r="C5" s="15" t="s">
        <v>218</v>
      </c>
      <c r="D5" s="44" t="s">
        <v>486</v>
      </c>
      <c r="E5" s="58">
        <v>154</v>
      </c>
      <c r="F5" s="64">
        <v>0.17</v>
      </c>
      <c r="G5" s="67">
        <f>E5*0.83</f>
        <v>127.82</v>
      </c>
    </row>
    <row r="6" spans="1:7" ht="38.25">
      <c r="A6" s="16" t="s">
        <v>177</v>
      </c>
      <c r="B6" s="8" t="s">
        <v>220</v>
      </c>
      <c r="C6" s="9" t="s">
        <v>419</v>
      </c>
      <c r="D6" s="45" t="s">
        <v>397</v>
      </c>
      <c r="E6" s="58">
        <v>160</v>
      </c>
      <c r="F6" s="64">
        <v>0.17</v>
      </c>
      <c r="G6" s="67">
        <f>E6*0.83</f>
        <v>132.79999999999998</v>
      </c>
    </row>
    <row r="7" spans="1:7" ht="38.25">
      <c r="A7" s="16" t="s">
        <v>177</v>
      </c>
      <c r="B7" s="8" t="s">
        <v>224</v>
      </c>
      <c r="C7" s="9" t="s">
        <v>448</v>
      </c>
      <c r="D7" s="45" t="s">
        <v>409</v>
      </c>
      <c r="E7" s="58">
        <v>188</v>
      </c>
      <c r="F7" s="64">
        <v>0.17</v>
      </c>
      <c r="G7" s="67">
        <f>E7*0.83</f>
        <v>156.04</v>
      </c>
    </row>
    <row r="8" spans="1:7" ht="51">
      <c r="A8" s="15" t="s">
        <v>177</v>
      </c>
      <c r="B8" s="26" t="s">
        <v>23</v>
      </c>
      <c r="C8" s="15" t="s">
        <v>448</v>
      </c>
      <c r="D8" s="44" t="s">
        <v>81</v>
      </c>
      <c r="E8" s="58">
        <v>203</v>
      </c>
      <c r="F8" s="64">
        <v>0.17</v>
      </c>
      <c r="G8" s="67">
        <f>E8*0.83</f>
        <v>168.48999999999998</v>
      </c>
    </row>
    <row r="9" spans="1:7" ht="51">
      <c r="A9" s="15" t="s">
        <v>178</v>
      </c>
      <c r="B9" s="26" t="s">
        <v>24</v>
      </c>
      <c r="C9" s="15" t="s">
        <v>301</v>
      </c>
      <c r="D9" s="44" t="s">
        <v>82</v>
      </c>
      <c r="E9" s="58">
        <v>279</v>
      </c>
      <c r="F9" s="64">
        <v>0.21</v>
      </c>
      <c r="G9" s="67">
        <f>E9*0.79</f>
        <v>220.41</v>
      </c>
    </row>
    <row r="10" spans="1:7" ht="38.25">
      <c r="A10" s="16" t="s">
        <v>178</v>
      </c>
      <c r="B10" s="8" t="s">
        <v>225</v>
      </c>
      <c r="C10" s="9" t="s">
        <v>303</v>
      </c>
      <c r="D10" s="45" t="s">
        <v>265</v>
      </c>
      <c r="E10" s="58">
        <v>295</v>
      </c>
      <c r="F10" s="64">
        <v>0.21</v>
      </c>
      <c r="G10" s="67">
        <f aca="true" t="shared" si="0" ref="G10:G52">E10*0.79</f>
        <v>233.05</v>
      </c>
    </row>
    <row r="11" spans="1:7" ht="38.25">
      <c r="A11" s="16" t="s">
        <v>178</v>
      </c>
      <c r="B11" s="8" t="s">
        <v>226</v>
      </c>
      <c r="C11" s="9" t="s">
        <v>302</v>
      </c>
      <c r="D11" s="45" t="s">
        <v>205</v>
      </c>
      <c r="E11" s="58">
        <v>310</v>
      </c>
      <c r="F11" s="64">
        <v>0.21</v>
      </c>
      <c r="G11" s="67">
        <f t="shared" si="0"/>
        <v>244.9</v>
      </c>
    </row>
    <row r="12" spans="1:7" ht="38.25">
      <c r="A12" s="16" t="s">
        <v>178</v>
      </c>
      <c r="B12" s="8" t="s">
        <v>227</v>
      </c>
      <c r="C12" s="9" t="s">
        <v>301</v>
      </c>
      <c r="D12" s="45" t="s">
        <v>266</v>
      </c>
      <c r="E12" s="58">
        <v>267</v>
      </c>
      <c r="F12" s="64">
        <v>0.21</v>
      </c>
      <c r="G12" s="67">
        <f t="shared" si="0"/>
        <v>210.93</v>
      </c>
    </row>
    <row r="13" spans="1:7" ht="38.25">
      <c r="A13" s="16" t="s">
        <v>178</v>
      </c>
      <c r="B13" s="8" t="s">
        <v>228</v>
      </c>
      <c r="C13" s="9" t="s">
        <v>300</v>
      </c>
      <c r="D13" s="45" t="s">
        <v>376</v>
      </c>
      <c r="E13" s="58">
        <v>316</v>
      </c>
      <c r="F13" s="64">
        <v>0.21</v>
      </c>
      <c r="G13" s="67">
        <f t="shared" si="0"/>
        <v>249.64000000000001</v>
      </c>
    </row>
    <row r="14" spans="1:7" ht="38.25">
      <c r="A14" s="16" t="s">
        <v>178</v>
      </c>
      <c r="B14" s="8" t="s">
        <v>229</v>
      </c>
      <c r="C14" s="9" t="s">
        <v>263</v>
      </c>
      <c r="D14" s="45" t="s">
        <v>206</v>
      </c>
      <c r="E14" s="58">
        <v>364</v>
      </c>
      <c r="F14" s="64">
        <v>0.21</v>
      </c>
      <c r="G14" s="67">
        <f t="shared" si="0"/>
        <v>287.56</v>
      </c>
    </row>
    <row r="15" spans="1:7" ht="38.25">
      <c r="A15" s="16" t="s">
        <v>178</v>
      </c>
      <c r="B15" s="8" t="s">
        <v>230</v>
      </c>
      <c r="C15" s="9" t="s">
        <v>251</v>
      </c>
      <c r="D15" s="45" t="s">
        <v>203</v>
      </c>
      <c r="E15" s="58">
        <v>300</v>
      </c>
      <c r="F15" s="64">
        <v>0.21</v>
      </c>
      <c r="G15" s="67">
        <f t="shared" si="0"/>
        <v>237</v>
      </c>
    </row>
    <row r="16" spans="1:7" ht="38.25">
      <c r="A16" s="16" t="s">
        <v>178</v>
      </c>
      <c r="B16" s="8" t="s">
        <v>231</v>
      </c>
      <c r="C16" s="9" t="s">
        <v>261</v>
      </c>
      <c r="D16" s="45" t="s">
        <v>204</v>
      </c>
      <c r="E16" s="58">
        <v>365</v>
      </c>
      <c r="F16" s="64">
        <v>0.21</v>
      </c>
      <c r="G16" s="67">
        <f t="shared" si="0"/>
        <v>288.35</v>
      </c>
    </row>
    <row r="17" spans="1:7" ht="38.25">
      <c r="A17" s="16" t="s">
        <v>178</v>
      </c>
      <c r="B17" s="8" t="s">
        <v>232</v>
      </c>
      <c r="C17" s="9" t="s">
        <v>260</v>
      </c>
      <c r="D17" s="45" t="s">
        <v>207</v>
      </c>
      <c r="E17" s="58">
        <v>399</v>
      </c>
      <c r="F17" s="64">
        <v>0.21</v>
      </c>
      <c r="G17" s="67">
        <f t="shared" si="0"/>
        <v>315.21000000000004</v>
      </c>
    </row>
    <row r="18" spans="1:7" ht="18">
      <c r="A18" s="20" t="s">
        <v>446</v>
      </c>
      <c r="B18" s="21"/>
      <c r="C18" s="22"/>
      <c r="D18" s="43"/>
      <c r="E18" s="56"/>
      <c r="F18" s="59"/>
      <c r="G18" s="67">
        <f t="shared" si="0"/>
        <v>0</v>
      </c>
    </row>
    <row r="19" spans="1:7" ht="51">
      <c r="A19" s="9" t="s">
        <v>178</v>
      </c>
      <c r="B19" s="8" t="s">
        <v>51</v>
      </c>
      <c r="C19" s="9" t="s">
        <v>68</v>
      </c>
      <c r="D19" s="46" t="s">
        <v>181</v>
      </c>
      <c r="E19" s="58">
        <v>510</v>
      </c>
      <c r="F19" s="64">
        <v>0.21</v>
      </c>
      <c r="G19" s="67">
        <f t="shared" si="0"/>
        <v>402.90000000000003</v>
      </c>
    </row>
    <row r="20" spans="1:7" ht="51">
      <c r="A20" s="9" t="s">
        <v>178</v>
      </c>
      <c r="B20" s="8" t="s">
        <v>52</v>
      </c>
      <c r="C20" s="9" t="s">
        <v>69</v>
      </c>
      <c r="D20" s="46" t="s">
        <v>182</v>
      </c>
      <c r="E20" s="58">
        <v>541</v>
      </c>
      <c r="F20" s="64">
        <v>0.21</v>
      </c>
      <c r="G20" s="67">
        <f t="shared" si="0"/>
        <v>427.39000000000004</v>
      </c>
    </row>
    <row r="21" spans="1:7" ht="51">
      <c r="A21" s="9" t="s">
        <v>178</v>
      </c>
      <c r="B21" s="8" t="s">
        <v>53</v>
      </c>
      <c r="C21" s="9" t="s">
        <v>70</v>
      </c>
      <c r="D21" s="46" t="s">
        <v>183</v>
      </c>
      <c r="E21" s="58">
        <v>588</v>
      </c>
      <c r="F21" s="64">
        <v>0.21</v>
      </c>
      <c r="G21" s="67">
        <f t="shared" si="0"/>
        <v>464.52000000000004</v>
      </c>
    </row>
    <row r="22" spans="1:7" ht="38.25">
      <c r="A22" s="18" t="s">
        <v>178</v>
      </c>
      <c r="B22" s="8" t="s">
        <v>411</v>
      </c>
      <c r="C22" s="9" t="s">
        <v>412</v>
      </c>
      <c r="D22" s="45" t="s">
        <v>351</v>
      </c>
      <c r="E22" s="58">
        <v>1380</v>
      </c>
      <c r="F22" s="64">
        <v>0.21</v>
      </c>
      <c r="G22" s="67">
        <f t="shared" si="0"/>
        <v>1090.2</v>
      </c>
    </row>
    <row r="23" spans="1:7" ht="18">
      <c r="A23" s="20" t="s">
        <v>184</v>
      </c>
      <c r="B23" s="21"/>
      <c r="C23" s="22"/>
      <c r="D23" s="43"/>
      <c r="E23" s="56"/>
      <c r="F23" s="64"/>
      <c r="G23" s="67"/>
    </row>
    <row r="24" spans="1:7" ht="25.5">
      <c r="A24" s="9" t="s">
        <v>178</v>
      </c>
      <c r="B24" s="8" t="s">
        <v>63</v>
      </c>
      <c r="C24" s="9" t="s">
        <v>148</v>
      </c>
      <c r="D24" s="47" t="s">
        <v>193</v>
      </c>
      <c r="E24" s="60">
        <v>76</v>
      </c>
      <c r="F24" s="64">
        <v>0.21</v>
      </c>
      <c r="G24" s="67">
        <f t="shared" si="0"/>
        <v>60.040000000000006</v>
      </c>
    </row>
    <row r="25" spans="1:7" ht="25.5">
      <c r="A25" s="9" t="s">
        <v>178</v>
      </c>
      <c r="B25" s="8" t="s">
        <v>64</v>
      </c>
      <c r="C25" s="9" t="s">
        <v>149</v>
      </c>
      <c r="D25" s="47" t="s">
        <v>194</v>
      </c>
      <c r="E25" s="60">
        <v>83</v>
      </c>
      <c r="F25" s="64">
        <v>0.21</v>
      </c>
      <c r="G25" s="67">
        <f t="shared" si="0"/>
        <v>65.57000000000001</v>
      </c>
    </row>
    <row r="26" spans="1:7" ht="25.5">
      <c r="A26" s="9" t="s">
        <v>178</v>
      </c>
      <c r="B26" s="8" t="s">
        <v>65</v>
      </c>
      <c r="C26" s="9" t="s">
        <v>150</v>
      </c>
      <c r="D26" s="47" t="s">
        <v>195</v>
      </c>
      <c r="E26" s="60">
        <v>76</v>
      </c>
      <c r="F26" s="64">
        <v>0.21</v>
      </c>
      <c r="G26" s="67">
        <f t="shared" si="0"/>
        <v>60.040000000000006</v>
      </c>
    </row>
    <row r="27" spans="1:7" ht="25.5">
      <c r="A27" s="9" t="s">
        <v>178</v>
      </c>
      <c r="B27" s="8" t="s">
        <v>66</v>
      </c>
      <c r="C27" s="9" t="s">
        <v>151</v>
      </c>
      <c r="D27" s="47" t="s">
        <v>196</v>
      </c>
      <c r="E27" s="60">
        <v>83</v>
      </c>
      <c r="F27" s="64">
        <v>0.21</v>
      </c>
      <c r="G27" s="67">
        <f t="shared" si="0"/>
        <v>65.57000000000001</v>
      </c>
    </row>
    <row r="28" spans="1:7" s="39" customFormat="1" ht="38.25">
      <c r="A28" s="9" t="s">
        <v>178</v>
      </c>
      <c r="B28" s="34" t="s">
        <v>102</v>
      </c>
      <c r="C28" s="9" t="s">
        <v>125</v>
      </c>
      <c r="D28" s="47" t="s">
        <v>152</v>
      </c>
      <c r="E28" s="61">
        <v>95</v>
      </c>
      <c r="F28" s="64">
        <v>0.21</v>
      </c>
      <c r="G28" s="67">
        <f t="shared" si="0"/>
        <v>75.05</v>
      </c>
    </row>
    <row r="29" spans="1:7" s="39" customFormat="1" ht="38.25">
      <c r="A29" s="9" t="s">
        <v>178</v>
      </c>
      <c r="B29" s="34" t="s">
        <v>103</v>
      </c>
      <c r="C29" s="9" t="s">
        <v>126</v>
      </c>
      <c r="D29" s="47" t="s">
        <v>155</v>
      </c>
      <c r="E29" s="61">
        <v>100</v>
      </c>
      <c r="F29" s="64">
        <v>0.21</v>
      </c>
      <c r="G29" s="67">
        <f t="shared" si="0"/>
        <v>79</v>
      </c>
    </row>
    <row r="30" spans="1:7" s="39" customFormat="1" ht="25.5">
      <c r="A30" s="9" t="s">
        <v>178</v>
      </c>
      <c r="B30" s="34" t="s">
        <v>104</v>
      </c>
      <c r="C30" s="9" t="s">
        <v>127</v>
      </c>
      <c r="D30" s="47" t="s">
        <v>153</v>
      </c>
      <c r="E30" s="61">
        <v>114</v>
      </c>
      <c r="F30" s="64">
        <v>0.21</v>
      </c>
      <c r="G30" s="67">
        <f t="shared" si="0"/>
        <v>90.06</v>
      </c>
    </row>
    <row r="31" spans="1:7" s="39" customFormat="1" ht="25.5">
      <c r="A31" s="9" t="s">
        <v>178</v>
      </c>
      <c r="B31" s="34" t="s">
        <v>105</v>
      </c>
      <c r="C31" s="9" t="s">
        <v>128</v>
      </c>
      <c r="D31" s="47" t="s">
        <v>154</v>
      </c>
      <c r="E31" s="61">
        <v>124</v>
      </c>
      <c r="F31" s="64">
        <v>0.21</v>
      </c>
      <c r="G31" s="67">
        <f t="shared" si="0"/>
        <v>97.96000000000001</v>
      </c>
    </row>
    <row r="32" spans="1:7" s="39" customFormat="1" ht="38.25">
      <c r="A32" s="9" t="s">
        <v>178</v>
      </c>
      <c r="B32" s="34" t="s">
        <v>106</v>
      </c>
      <c r="C32" s="9" t="s">
        <v>147</v>
      </c>
      <c r="D32" s="47" t="s">
        <v>156</v>
      </c>
      <c r="E32" s="61">
        <v>97</v>
      </c>
      <c r="F32" s="64">
        <v>0.21</v>
      </c>
      <c r="G32" s="67">
        <f t="shared" si="0"/>
        <v>76.63000000000001</v>
      </c>
    </row>
    <row r="33" spans="1:7" s="39" customFormat="1" ht="25.5">
      <c r="A33" s="9" t="s">
        <v>178</v>
      </c>
      <c r="B33" s="34" t="s">
        <v>107</v>
      </c>
      <c r="C33" s="9" t="s">
        <v>129</v>
      </c>
      <c r="D33" s="47" t="s">
        <v>157</v>
      </c>
      <c r="E33" s="61">
        <v>101</v>
      </c>
      <c r="F33" s="64">
        <v>0.21</v>
      </c>
      <c r="G33" s="67">
        <f t="shared" si="0"/>
        <v>79.79</v>
      </c>
    </row>
    <row r="34" spans="1:7" s="39" customFormat="1" ht="25.5">
      <c r="A34" s="9" t="s">
        <v>178</v>
      </c>
      <c r="B34" s="34" t="s">
        <v>108</v>
      </c>
      <c r="C34" s="9" t="s">
        <v>130</v>
      </c>
      <c r="D34" s="47" t="s">
        <v>158</v>
      </c>
      <c r="E34" s="61">
        <v>115</v>
      </c>
      <c r="F34" s="64">
        <v>0.21</v>
      </c>
      <c r="G34" s="67">
        <f t="shared" si="0"/>
        <v>90.85000000000001</v>
      </c>
    </row>
    <row r="35" spans="1:7" s="39" customFormat="1" ht="25.5">
      <c r="A35" s="9" t="s">
        <v>178</v>
      </c>
      <c r="B35" s="34" t="s">
        <v>109</v>
      </c>
      <c r="C35" s="9" t="s">
        <v>131</v>
      </c>
      <c r="D35" s="47" t="s">
        <v>159</v>
      </c>
      <c r="E35" s="61">
        <v>126</v>
      </c>
      <c r="F35" s="64">
        <v>0.21</v>
      </c>
      <c r="G35" s="67">
        <f t="shared" si="0"/>
        <v>99.54</v>
      </c>
    </row>
    <row r="36" spans="1:7" s="39" customFormat="1" ht="25.5">
      <c r="A36" s="9" t="s">
        <v>178</v>
      </c>
      <c r="B36" s="34" t="s">
        <v>110</v>
      </c>
      <c r="C36" s="9" t="s">
        <v>132</v>
      </c>
      <c r="D36" s="47" t="s">
        <v>160</v>
      </c>
      <c r="E36" s="61">
        <v>136</v>
      </c>
      <c r="F36" s="64">
        <v>0.21</v>
      </c>
      <c r="G36" s="67">
        <f t="shared" si="0"/>
        <v>107.44</v>
      </c>
    </row>
    <row r="37" spans="1:7" s="39" customFormat="1" ht="25.5">
      <c r="A37" s="9" t="s">
        <v>178</v>
      </c>
      <c r="B37" s="34" t="s">
        <v>111</v>
      </c>
      <c r="C37" s="9" t="s">
        <v>133</v>
      </c>
      <c r="D37" s="47" t="s">
        <v>161</v>
      </c>
      <c r="E37" s="61">
        <v>155</v>
      </c>
      <c r="F37" s="64">
        <v>0.21</v>
      </c>
      <c r="G37" s="67">
        <f t="shared" si="0"/>
        <v>122.45</v>
      </c>
    </row>
    <row r="38" spans="1:7" s="39" customFormat="1" ht="38.25">
      <c r="A38" s="9" t="s">
        <v>178</v>
      </c>
      <c r="B38" s="34" t="s">
        <v>112</v>
      </c>
      <c r="C38" s="9" t="s">
        <v>137</v>
      </c>
      <c r="D38" s="47" t="s">
        <v>188</v>
      </c>
      <c r="E38" s="61">
        <v>138</v>
      </c>
      <c r="F38" s="64">
        <v>0.21</v>
      </c>
      <c r="G38" s="67">
        <f t="shared" si="0"/>
        <v>109.02000000000001</v>
      </c>
    </row>
    <row r="39" spans="1:7" s="39" customFormat="1" ht="38.25">
      <c r="A39" s="9" t="s">
        <v>178</v>
      </c>
      <c r="B39" s="34" t="s">
        <v>113</v>
      </c>
      <c r="C39" s="9" t="s">
        <v>138</v>
      </c>
      <c r="D39" s="47" t="s">
        <v>189</v>
      </c>
      <c r="E39" s="61">
        <v>147</v>
      </c>
      <c r="F39" s="64">
        <v>0.21</v>
      </c>
      <c r="G39" s="67">
        <f t="shared" si="0"/>
        <v>116.13000000000001</v>
      </c>
    </row>
    <row r="40" spans="1:7" s="39" customFormat="1" ht="38.25">
      <c r="A40" s="9" t="s">
        <v>178</v>
      </c>
      <c r="B40" s="34" t="s">
        <v>114</v>
      </c>
      <c r="C40" s="9" t="s">
        <v>139</v>
      </c>
      <c r="D40" s="47" t="s">
        <v>190</v>
      </c>
      <c r="E40" s="61">
        <v>164</v>
      </c>
      <c r="F40" s="64">
        <v>0.21</v>
      </c>
      <c r="G40" s="67">
        <f t="shared" si="0"/>
        <v>129.56</v>
      </c>
    </row>
    <row r="41" spans="1:7" s="39" customFormat="1" ht="38.25">
      <c r="A41" s="9" t="s">
        <v>178</v>
      </c>
      <c r="B41" s="34" t="s">
        <v>115</v>
      </c>
      <c r="C41" s="9" t="s">
        <v>140</v>
      </c>
      <c r="D41" s="47" t="s">
        <v>191</v>
      </c>
      <c r="E41" s="61">
        <v>184</v>
      </c>
      <c r="F41" s="64">
        <v>0.21</v>
      </c>
      <c r="G41" s="67">
        <f t="shared" si="0"/>
        <v>145.36</v>
      </c>
    </row>
    <row r="42" spans="1:7" s="39" customFormat="1" ht="38.25">
      <c r="A42" s="9" t="s">
        <v>178</v>
      </c>
      <c r="B42" s="34" t="s">
        <v>116</v>
      </c>
      <c r="C42" s="9" t="s">
        <v>141</v>
      </c>
      <c r="D42" s="47" t="s">
        <v>192</v>
      </c>
      <c r="E42" s="61">
        <v>198</v>
      </c>
      <c r="F42" s="64">
        <v>0.21</v>
      </c>
      <c r="G42" s="67">
        <f t="shared" si="0"/>
        <v>156.42000000000002</v>
      </c>
    </row>
    <row r="43" spans="1:7" s="39" customFormat="1" ht="38.25">
      <c r="A43" s="9" t="s">
        <v>178</v>
      </c>
      <c r="B43" s="34" t="s">
        <v>117</v>
      </c>
      <c r="C43" s="9" t="s">
        <v>134</v>
      </c>
      <c r="D43" s="47" t="s">
        <v>185</v>
      </c>
      <c r="E43" s="61">
        <v>139</v>
      </c>
      <c r="F43" s="64">
        <v>0.21</v>
      </c>
      <c r="G43" s="67">
        <f t="shared" si="0"/>
        <v>109.81</v>
      </c>
    </row>
    <row r="44" spans="1:7" s="39" customFormat="1" ht="38.25">
      <c r="A44" s="9" t="s">
        <v>178</v>
      </c>
      <c r="B44" s="34" t="s">
        <v>118</v>
      </c>
      <c r="C44" s="9" t="s">
        <v>135</v>
      </c>
      <c r="D44" s="47" t="s">
        <v>186</v>
      </c>
      <c r="E44" s="61">
        <v>149</v>
      </c>
      <c r="F44" s="64">
        <v>0.21</v>
      </c>
      <c r="G44" s="67">
        <f t="shared" si="0"/>
        <v>117.71000000000001</v>
      </c>
    </row>
    <row r="45" spans="1:7" s="39" customFormat="1" ht="38.25">
      <c r="A45" s="9" t="s">
        <v>178</v>
      </c>
      <c r="B45" s="34" t="s">
        <v>119</v>
      </c>
      <c r="C45" s="9" t="s">
        <v>136</v>
      </c>
      <c r="D45" s="47" t="s">
        <v>187</v>
      </c>
      <c r="E45" s="61">
        <v>164</v>
      </c>
      <c r="F45" s="64">
        <v>0.21</v>
      </c>
      <c r="G45" s="67">
        <f t="shared" si="0"/>
        <v>129.56</v>
      </c>
    </row>
    <row r="46" spans="1:7" ht="38.25">
      <c r="A46" s="9" t="s">
        <v>178</v>
      </c>
      <c r="B46" s="8" t="s">
        <v>76</v>
      </c>
      <c r="C46" s="9" t="s">
        <v>142</v>
      </c>
      <c r="D46" s="47" t="s">
        <v>120</v>
      </c>
      <c r="E46" s="60">
        <v>158</v>
      </c>
      <c r="F46" s="64">
        <v>0.21</v>
      </c>
      <c r="G46" s="67">
        <f t="shared" si="0"/>
        <v>124.82000000000001</v>
      </c>
    </row>
    <row r="47" spans="1:7" ht="38.25">
      <c r="A47" s="9" t="s">
        <v>178</v>
      </c>
      <c r="B47" s="8" t="s">
        <v>77</v>
      </c>
      <c r="C47" s="9" t="s">
        <v>143</v>
      </c>
      <c r="D47" s="47" t="s">
        <v>121</v>
      </c>
      <c r="E47" s="60">
        <v>176</v>
      </c>
      <c r="F47" s="64">
        <v>0.21</v>
      </c>
      <c r="G47" s="67">
        <f t="shared" si="0"/>
        <v>139.04000000000002</v>
      </c>
    </row>
    <row r="48" spans="1:7" ht="38.25">
      <c r="A48" s="9" t="s">
        <v>178</v>
      </c>
      <c r="B48" s="8" t="s">
        <v>78</v>
      </c>
      <c r="C48" s="9" t="s">
        <v>144</v>
      </c>
      <c r="D48" s="47" t="s">
        <v>122</v>
      </c>
      <c r="E48" s="60">
        <v>191</v>
      </c>
      <c r="F48" s="64">
        <v>0.21</v>
      </c>
      <c r="G48" s="67">
        <f t="shared" si="0"/>
        <v>150.89000000000001</v>
      </c>
    </row>
    <row r="49" spans="1:7" ht="38.25">
      <c r="A49" s="9" t="s">
        <v>178</v>
      </c>
      <c r="B49" s="8" t="s">
        <v>79</v>
      </c>
      <c r="C49" s="9" t="s">
        <v>145</v>
      </c>
      <c r="D49" s="47" t="s">
        <v>123</v>
      </c>
      <c r="E49" s="60">
        <v>203</v>
      </c>
      <c r="F49" s="64">
        <v>0.21</v>
      </c>
      <c r="G49" s="67">
        <f t="shared" si="0"/>
        <v>160.37</v>
      </c>
    </row>
    <row r="50" spans="1:7" ht="38.25">
      <c r="A50" s="9" t="s">
        <v>178</v>
      </c>
      <c r="B50" s="8" t="s">
        <v>80</v>
      </c>
      <c r="C50" s="9" t="s">
        <v>146</v>
      </c>
      <c r="D50" s="47" t="s">
        <v>124</v>
      </c>
      <c r="E50" s="60">
        <v>212</v>
      </c>
      <c r="F50" s="64">
        <v>0.21</v>
      </c>
      <c r="G50" s="67">
        <f t="shared" si="0"/>
        <v>167.48000000000002</v>
      </c>
    </row>
    <row r="51" spans="1:7" s="38" customFormat="1" ht="18">
      <c r="A51" s="20" t="s">
        <v>445</v>
      </c>
      <c r="B51" s="21"/>
      <c r="C51" s="22"/>
      <c r="D51" s="43"/>
      <c r="E51" s="56"/>
      <c r="F51" s="59"/>
      <c r="G51" s="66"/>
    </row>
    <row r="52" spans="1:7" ht="51">
      <c r="A52" s="16" t="s">
        <v>177</v>
      </c>
      <c r="B52" s="8" t="s">
        <v>233</v>
      </c>
      <c r="C52" s="9" t="s">
        <v>388</v>
      </c>
      <c r="D52" s="45" t="s">
        <v>455</v>
      </c>
      <c r="E52" s="58">
        <v>627</v>
      </c>
      <c r="F52" s="64">
        <v>0.17</v>
      </c>
      <c r="G52" s="67">
        <f>E52*0.83</f>
        <v>520.41</v>
      </c>
    </row>
    <row r="53" spans="1:7" ht="51">
      <c r="A53" s="16" t="s">
        <v>177</v>
      </c>
      <c r="B53" s="8" t="s">
        <v>234</v>
      </c>
      <c r="C53" s="9" t="s">
        <v>254</v>
      </c>
      <c r="D53" s="45" t="s">
        <v>456</v>
      </c>
      <c r="E53" s="58">
        <v>754</v>
      </c>
      <c r="F53" s="64">
        <v>0.17</v>
      </c>
      <c r="G53" s="67">
        <f aca="true" t="shared" si="1" ref="G53:G65">E53*0.83</f>
        <v>625.8199999999999</v>
      </c>
    </row>
    <row r="54" spans="1:7" ht="51">
      <c r="A54" s="16" t="s">
        <v>177</v>
      </c>
      <c r="B54" s="8" t="s">
        <v>235</v>
      </c>
      <c r="C54" s="9" t="s">
        <v>262</v>
      </c>
      <c r="D54" s="45" t="s">
        <v>219</v>
      </c>
      <c r="E54" s="58">
        <v>722</v>
      </c>
      <c r="F54" s="64">
        <v>0.17</v>
      </c>
      <c r="G54" s="67">
        <f t="shared" si="1"/>
        <v>599.26</v>
      </c>
    </row>
    <row r="55" spans="1:7" ht="18">
      <c r="A55" s="20" t="s">
        <v>352</v>
      </c>
      <c r="B55" s="21"/>
      <c r="C55" s="22"/>
      <c r="D55" s="43"/>
      <c r="E55" s="56"/>
      <c r="F55" s="59"/>
      <c r="G55" s="67">
        <f t="shared" si="1"/>
        <v>0</v>
      </c>
    </row>
    <row r="56" spans="1:7" ht="38.25">
      <c r="A56" s="16" t="s">
        <v>177</v>
      </c>
      <c r="B56" s="8" t="s">
        <v>353</v>
      </c>
      <c r="C56" s="9" t="s">
        <v>253</v>
      </c>
      <c r="D56" s="48" t="s">
        <v>180</v>
      </c>
      <c r="E56" s="58">
        <v>497</v>
      </c>
      <c r="F56" s="64">
        <v>0.17</v>
      </c>
      <c r="G56" s="67">
        <f t="shared" si="1"/>
        <v>412.51</v>
      </c>
    </row>
    <row r="57" spans="1:7" ht="18">
      <c r="A57" s="20" t="s">
        <v>8</v>
      </c>
      <c r="B57" s="21"/>
      <c r="C57" s="22"/>
      <c r="D57" s="43"/>
      <c r="E57" s="56"/>
      <c r="F57" s="59"/>
      <c r="G57" s="67">
        <f t="shared" si="1"/>
        <v>0</v>
      </c>
    </row>
    <row r="58" spans="1:7" ht="76.5">
      <c r="A58" s="15" t="s">
        <v>177</v>
      </c>
      <c r="B58" s="14" t="s">
        <v>2</v>
      </c>
      <c r="C58" s="15" t="s">
        <v>5</v>
      </c>
      <c r="D58" s="44" t="s">
        <v>56</v>
      </c>
      <c r="E58" s="58">
        <v>553</v>
      </c>
      <c r="F58" s="64">
        <v>0.17</v>
      </c>
      <c r="G58" s="67">
        <f t="shared" si="1"/>
        <v>458.98999999999995</v>
      </c>
    </row>
    <row r="59" spans="1:7" ht="76.5">
      <c r="A59" s="15" t="s">
        <v>177</v>
      </c>
      <c r="B59" s="14" t="s">
        <v>3</v>
      </c>
      <c r="C59" s="15" t="s">
        <v>6</v>
      </c>
      <c r="D59" s="44" t="s">
        <v>57</v>
      </c>
      <c r="E59" s="58">
        <v>596</v>
      </c>
      <c r="F59" s="64">
        <v>0.17</v>
      </c>
      <c r="G59" s="67">
        <f t="shared" si="1"/>
        <v>494.67999999999995</v>
      </c>
    </row>
    <row r="60" spans="1:7" ht="63.75">
      <c r="A60" s="9" t="s">
        <v>177</v>
      </c>
      <c r="B60" s="8" t="s">
        <v>4</v>
      </c>
      <c r="C60" s="9" t="s">
        <v>7</v>
      </c>
      <c r="D60" s="47" t="s">
        <v>58</v>
      </c>
      <c r="E60" s="58">
        <v>565</v>
      </c>
      <c r="F60" s="64">
        <v>0.17</v>
      </c>
      <c r="G60" s="67">
        <f t="shared" si="1"/>
        <v>468.95</v>
      </c>
    </row>
    <row r="61" spans="1:7" s="39" customFormat="1" ht="74.25" customHeight="1">
      <c r="A61" s="9" t="s">
        <v>177</v>
      </c>
      <c r="B61" s="34" t="s">
        <v>170</v>
      </c>
      <c r="C61" s="9" t="s">
        <v>60</v>
      </c>
      <c r="D61" s="47" t="s">
        <v>197</v>
      </c>
      <c r="E61" s="61">
        <v>698</v>
      </c>
      <c r="F61" s="64">
        <v>0.17</v>
      </c>
      <c r="G61" s="67">
        <f t="shared" si="1"/>
        <v>579.3399999999999</v>
      </c>
    </row>
    <row r="62" spans="1:7" s="39" customFormat="1" ht="63.75">
      <c r="A62" s="9" t="s">
        <v>177</v>
      </c>
      <c r="B62" s="34" t="s">
        <v>171</v>
      </c>
      <c r="C62" s="9" t="s">
        <v>61</v>
      </c>
      <c r="D62" s="47" t="s">
        <v>198</v>
      </c>
      <c r="E62" s="61">
        <v>674</v>
      </c>
      <c r="F62" s="64">
        <v>0.17</v>
      </c>
      <c r="G62" s="67">
        <f t="shared" si="1"/>
        <v>559.42</v>
      </c>
    </row>
    <row r="63" spans="1:7" ht="18">
      <c r="A63" s="20" t="s">
        <v>289</v>
      </c>
      <c r="B63" s="21"/>
      <c r="C63" s="22"/>
      <c r="D63" s="43"/>
      <c r="E63" s="56"/>
      <c r="F63" s="59"/>
      <c r="G63" s="66"/>
    </row>
    <row r="64" spans="1:7" ht="76.5">
      <c r="A64" s="16" t="s">
        <v>178</v>
      </c>
      <c r="B64" s="8" t="s">
        <v>236</v>
      </c>
      <c r="C64" s="9" t="s">
        <v>252</v>
      </c>
      <c r="D64" s="45" t="s">
        <v>452</v>
      </c>
      <c r="E64" s="58">
        <v>955</v>
      </c>
      <c r="F64" s="64">
        <v>0.21</v>
      </c>
      <c r="G64" s="67">
        <f>E64*0.79</f>
        <v>754.45</v>
      </c>
    </row>
    <row r="65" spans="1:7" ht="63.75">
      <c r="A65" s="16" t="s">
        <v>178</v>
      </c>
      <c r="B65" s="8" t="s">
        <v>237</v>
      </c>
      <c r="C65" s="9" t="s">
        <v>257</v>
      </c>
      <c r="D65" s="45" t="s">
        <v>361</v>
      </c>
      <c r="E65" s="58">
        <v>883</v>
      </c>
      <c r="F65" s="64">
        <v>0.21</v>
      </c>
      <c r="G65" s="67">
        <f>E65*0.79</f>
        <v>697.57</v>
      </c>
    </row>
    <row r="66" spans="1:7" ht="18">
      <c r="A66" s="20" t="s">
        <v>288</v>
      </c>
      <c r="B66" s="21"/>
      <c r="C66" s="22"/>
      <c r="D66" s="43"/>
      <c r="E66" s="56"/>
      <c r="F66" s="59"/>
      <c r="G66" s="66"/>
    </row>
    <row r="67" spans="1:7" ht="76.5">
      <c r="A67" s="16" t="s">
        <v>178</v>
      </c>
      <c r="B67" s="8" t="s">
        <v>238</v>
      </c>
      <c r="C67" s="9" t="s">
        <v>273</v>
      </c>
      <c r="D67" s="45" t="s">
        <v>429</v>
      </c>
      <c r="E67" s="58">
        <v>1048</v>
      </c>
      <c r="F67" s="64">
        <v>0.21</v>
      </c>
      <c r="G67" s="67">
        <f>E67*0.79</f>
        <v>827.9200000000001</v>
      </c>
    </row>
    <row r="68" spans="1:7" ht="76.5">
      <c r="A68" s="16" t="s">
        <v>178</v>
      </c>
      <c r="B68" s="8" t="s">
        <v>239</v>
      </c>
      <c r="C68" s="9" t="s">
        <v>274</v>
      </c>
      <c r="D68" s="45" t="s">
        <v>451</v>
      </c>
      <c r="E68" s="58">
        <v>1103</v>
      </c>
      <c r="F68" s="64">
        <v>0.21</v>
      </c>
      <c r="G68" s="67">
        <f>E68*0.79</f>
        <v>871.37</v>
      </c>
    </row>
    <row r="69" spans="1:7" ht="63.75">
      <c r="A69" s="16" t="s">
        <v>178</v>
      </c>
      <c r="B69" s="8" t="s">
        <v>240</v>
      </c>
      <c r="C69" s="9" t="s">
        <v>258</v>
      </c>
      <c r="D69" s="45" t="s">
        <v>208</v>
      </c>
      <c r="E69" s="58">
        <v>875</v>
      </c>
      <c r="F69" s="64">
        <v>0.21</v>
      </c>
      <c r="G69" s="67">
        <f>E69*0.79</f>
        <v>691.25</v>
      </c>
    </row>
    <row r="70" spans="1:7" ht="63.75">
      <c r="A70" s="16" t="s">
        <v>178</v>
      </c>
      <c r="B70" s="8" t="s">
        <v>241</v>
      </c>
      <c r="C70" s="9" t="s">
        <v>259</v>
      </c>
      <c r="D70" s="45" t="s">
        <v>410</v>
      </c>
      <c r="E70" s="58">
        <v>971</v>
      </c>
      <c r="F70" s="64">
        <v>0.21</v>
      </c>
      <c r="G70" s="67">
        <f>E70*0.79</f>
        <v>767.09</v>
      </c>
    </row>
    <row r="71" spans="1:7" s="38" customFormat="1" ht="12.75">
      <c r="A71" s="23" t="s">
        <v>9</v>
      </c>
      <c r="B71" s="24"/>
      <c r="C71" s="25"/>
      <c r="D71" s="49"/>
      <c r="E71" s="62"/>
      <c r="F71" s="59"/>
      <c r="G71" s="66"/>
    </row>
    <row r="72" spans="1:7" ht="25.5">
      <c r="A72" s="16" t="s">
        <v>178</v>
      </c>
      <c r="B72" s="8" t="s">
        <v>243</v>
      </c>
      <c r="C72" s="9" t="s">
        <v>255</v>
      </c>
      <c r="D72" s="45" t="s">
        <v>324</v>
      </c>
      <c r="E72" s="58">
        <v>30</v>
      </c>
      <c r="F72" s="64">
        <v>0.21</v>
      </c>
      <c r="G72" s="67">
        <f>E72*0.79</f>
        <v>23.700000000000003</v>
      </c>
    </row>
    <row r="73" spans="1:7" ht="38.25">
      <c r="A73" s="16" t="s">
        <v>178</v>
      </c>
      <c r="B73" s="8" t="s">
        <v>244</v>
      </c>
      <c r="C73" s="9" t="s">
        <v>256</v>
      </c>
      <c r="D73" s="45" t="s">
        <v>249</v>
      </c>
      <c r="E73" s="58">
        <v>99</v>
      </c>
      <c r="F73" s="64">
        <v>0.21</v>
      </c>
      <c r="G73" s="67">
        <f aca="true" t="shared" si="2" ref="G73:G136">E73*0.79</f>
        <v>78.21000000000001</v>
      </c>
    </row>
    <row r="74" spans="1:7" s="38" customFormat="1" ht="89.25">
      <c r="A74" s="9" t="s">
        <v>178</v>
      </c>
      <c r="B74" s="8" t="s">
        <v>339</v>
      </c>
      <c r="C74" s="9" t="s">
        <v>340</v>
      </c>
      <c r="D74" s="47" t="s">
        <v>484</v>
      </c>
      <c r="E74" s="58">
        <v>87</v>
      </c>
      <c r="F74" s="64">
        <v>0.21</v>
      </c>
      <c r="G74" s="67">
        <f t="shared" si="2"/>
        <v>68.73</v>
      </c>
    </row>
    <row r="75" spans="1:7" s="38" customFormat="1" ht="18">
      <c r="A75" s="20" t="s">
        <v>363</v>
      </c>
      <c r="B75" s="21"/>
      <c r="C75" s="22"/>
      <c r="D75" s="43"/>
      <c r="E75" s="56"/>
      <c r="F75" s="59"/>
      <c r="G75" s="66"/>
    </row>
    <row r="76" spans="1:7" ht="51">
      <c r="A76" s="16" t="s">
        <v>177</v>
      </c>
      <c r="B76" s="8" t="s">
        <v>338</v>
      </c>
      <c r="C76" s="9" t="s">
        <v>67</v>
      </c>
      <c r="D76" s="50" t="s">
        <v>347</v>
      </c>
      <c r="E76" s="58">
        <v>794</v>
      </c>
      <c r="F76" s="64">
        <v>0.17</v>
      </c>
      <c r="G76" s="67">
        <f>E76*0.83</f>
        <v>659.02</v>
      </c>
    </row>
    <row r="77" spans="1:7" s="38" customFormat="1" ht="18">
      <c r="A77" s="20" t="s">
        <v>322</v>
      </c>
      <c r="B77" s="21"/>
      <c r="C77" s="22"/>
      <c r="D77" s="43"/>
      <c r="E77" s="56"/>
      <c r="F77" s="59"/>
      <c r="G77" s="66"/>
    </row>
    <row r="78" spans="1:7" ht="38.25">
      <c r="A78" s="16" t="s">
        <v>178</v>
      </c>
      <c r="B78" s="8" t="s">
        <v>242</v>
      </c>
      <c r="C78" s="9" t="s">
        <v>279</v>
      </c>
      <c r="D78" s="51" t="s">
        <v>348</v>
      </c>
      <c r="E78" s="58">
        <v>999</v>
      </c>
      <c r="F78" s="64">
        <v>0.21</v>
      </c>
      <c r="G78" s="67">
        <f t="shared" si="2"/>
        <v>789.21</v>
      </c>
    </row>
    <row r="79" spans="1:7" s="38" customFormat="1" ht="18">
      <c r="A79" s="20" t="s">
        <v>323</v>
      </c>
      <c r="B79" s="21"/>
      <c r="C79" s="22"/>
      <c r="D79" s="43"/>
      <c r="E79" s="56"/>
      <c r="F79" s="64"/>
      <c r="G79" s="67"/>
    </row>
    <row r="80" spans="1:7" s="38" customFormat="1" ht="38.25">
      <c r="A80" s="15" t="s">
        <v>178</v>
      </c>
      <c r="B80" s="33" t="s">
        <v>83</v>
      </c>
      <c r="C80" s="15" t="s">
        <v>13</v>
      </c>
      <c r="D80" s="44" t="s">
        <v>14</v>
      </c>
      <c r="E80" s="58">
        <v>1700</v>
      </c>
      <c r="F80" s="64">
        <v>0.21</v>
      </c>
      <c r="G80" s="67">
        <f t="shared" si="2"/>
        <v>1343</v>
      </c>
    </row>
    <row r="81" spans="1:7" ht="38.25">
      <c r="A81" s="9" t="s">
        <v>178</v>
      </c>
      <c r="B81" s="8" t="s">
        <v>25</v>
      </c>
      <c r="C81" s="9" t="s">
        <v>457</v>
      </c>
      <c r="D81" s="47" t="s">
        <v>54</v>
      </c>
      <c r="E81" s="58">
        <v>1789</v>
      </c>
      <c r="F81" s="64">
        <v>0.21</v>
      </c>
      <c r="G81" s="67">
        <f t="shared" si="2"/>
        <v>1413.3100000000002</v>
      </c>
    </row>
    <row r="82" spans="1:7" ht="38.25">
      <c r="A82" s="16" t="s">
        <v>178</v>
      </c>
      <c r="B82" s="34" t="s">
        <v>84</v>
      </c>
      <c r="C82" s="9" t="s">
        <v>458</v>
      </c>
      <c r="D82" s="47" t="s">
        <v>349</v>
      </c>
      <c r="E82" s="58">
        <v>2023</v>
      </c>
      <c r="F82" s="64">
        <v>0.21</v>
      </c>
      <c r="G82" s="67">
        <f t="shared" si="2"/>
        <v>1598.17</v>
      </c>
    </row>
    <row r="83" spans="1:7" ht="18">
      <c r="A83" s="20" t="s">
        <v>362</v>
      </c>
      <c r="B83" s="21"/>
      <c r="C83" s="22"/>
      <c r="D83" s="43"/>
      <c r="E83" s="56"/>
      <c r="F83" s="64"/>
      <c r="G83" s="67"/>
    </row>
    <row r="84" spans="1:7" s="38" customFormat="1" ht="89.25">
      <c r="A84" s="9" t="s">
        <v>178</v>
      </c>
      <c r="B84" s="8" t="s">
        <v>339</v>
      </c>
      <c r="C84" s="9" t="s">
        <v>340</v>
      </c>
      <c r="D84" s="47" t="s">
        <v>484</v>
      </c>
      <c r="E84" s="58">
        <v>87</v>
      </c>
      <c r="F84" s="64">
        <v>0.21</v>
      </c>
      <c r="G84" s="67">
        <f t="shared" si="2"/>
        <v>68.73</v>
      </c>
    </row>
    <row r="85" spans="1:7" ht="18">
      <c r="A85" s="20" t="s">
        <v>286</v>
      </c>
      <c r="B85" s="21"/>
      <c r="C85" s="22"/>
      <c r="D85" s="43"/>
      <c r="E85" s="56"/>
      <c r="F85" s="64"/>
      <c r="G85" s="67"/>
    </row>
    <row r="86" spans="1:7" ht="25.5">
      <c r="A86" s="16" t="s">
        <v>178</v>
      </c>
      <c r="B86" s="8" t="s">
        <v>245</v>
      </c>
      <c r="C86" s="9" t="s">
        <v>389</v>
      </c>
      <c r="D86" s="45" t="s">
        <v>307</v>
      </c>
      <c r="E86" s="58">
        <v>58</v>
      </c>
      <c r="F86" s="64">
        <v>0.21</v>
      </c>
      <c r="G86" s="67">
        <f t="shared" si="2"/>
        <v>45.82</v>
      </c>
    </row>
    <row r="87" spans="1:7" ht="38.25">
      <c r="A87" s="9" t="s">
        <v>178</v>
      </c>
      <c r="B87" s="8" t="s">
        <v>246</v>
      </c>
      <c r="C87" s="9" t="s">
        <v>390</v>
      </c>
      <c r="D87" s="51" t="s">
        <v>319</v>
      </c>
      <c r="E87" s="58">
        <v>127</v>
      </c>
      <c r="F87" s="64">
        <v>0.21</v>
      </c>
      <c r="G87" s="67">
        <f t="shared" si="2"/>
        <v>100.33</v>
      </c>
    </row>
    <row r="88" spans="1:7" ht="51">
      <c r="A88" s="9" t="s">
        <v>178</v>
      </c>
      <c r="B88" s="8" t="s">
        <v>413</v>
      </c>
      <c r="C88" s="9" t="s">
        <v>414</v>
      </c>
      <c r="D88" s="51" t="s">
        <v>320</v>
      </c>
      <c r="E88" s="58">
        <v>186</v>
      </c>
      <c r="F88" s="64">
        <v>0.21</v>
      </c>
      <c r="G88" s="67">
        <f t="shared" si="2"/>
        <v>146.94</v>
      </c>
    </row>
    <row r="89" spans="1:7" ht="38.25">
      <c r="A89" s="9" t="s">
        <v>178</v>
      </c>
      <c r="B89" s="8" t="s">
        <v>247</v>
      </c>
      <c r="C89" s="9" t="s">
        <v>391</v>
      </c>
      <c r="D89" s="51" t="s">
        <v>330</v>
      </c>
      <c r="E89" s="58">
        <v>197</v>
      </c>
      <c r="F89" s="64">
        <v>0.21</v>
      </c>
      <c r="G89" s="67">
        <f t="shared" si="2"/>
        <v>155.63</v>
      </c>
    </row>
    <row r="90" spans="1:7" ht="63.75">
      <c r="A90" s="16" t="s">
        <v>178</v>
      </c>
      <c r="B90" s="8" t="s">
        <v>430</v>
      </c>
      <c r="C90" s="9" t="s">
        <v>392</v>
      </c>
      <c r="D90" s="45" t="s">
        <v>331</v>
      </c>
      <c r="E90" s="58">
        <v>384</v>
      </c>
      <c r="F90" s="64">
        <v>0.21</v>
      </c>
      <c r="G90" s="67">
        <f t="shared" si="2"/>
        <v>303.36</v>
      </c>
    </row>
    <row r="91" spans="1:7" ht="25.5">
      <c r="A91" s="16" t="s">
        <v>178</v>
      </c>
      <c r="B91" s="8" t="s">
        <v>431</v>
      </c>
      <c r="C91" s="9" t="s">
        <v>393</v>
      </c>
      <c r="D91" s="45" t="s">
        <v>250</v>
      </c>
      <c r="E91" s="58">
        <v>90</v>
      </c>
      <c r="F91" s="64">
        <v>0.21</v>
      </c>
      <c r="G91" s="67">
        <f t="shared" si="2"/>
        <v>71.10000000000001</v>
      </c>
    </row>
    <row r="92" spans="1:7" ht="38.25">
      <c r="A92" s="16" t="s">
        <v>178</v>
      </c>
      <c r="B92" s="8" t="s">
        <v>432</v>
      </c>
      <c r="C92" s="9" t="s">
        <v>394</v>
      </c>
      <c r="D92" s="45" t="s">
        <v>360</v>
      </c>
      <c r="E92" s="58">
        <v>300</v>
      </c>
      <c r="F92" s="64">
        <v>0.21</v>
      </c>
      <c r="G92" s="67">
        <f t="shared" si="2"/>
        <v>237</v>
      </c>
    </row>
    <row r="93" spans="1:7" s="38" customFormat="1" ht="18">
      <c r="A93" s="20" t="s">
        <v>287</v>
      </c>
      <c r="B93" s="21"/>
      <c r="C93" s="22"/>
      <c r="D93" s="43"/>
      <c r="E93" s="56"/>
      <c r="F93" s="64"/>
      <c r="G93" s="67"/>
    </row>
    <row r="94" spans="1:7" ht="38.25">
      <c r="A94" s="16" t="s">
        <v>178</v>
      </c>
      <c r="B94" s="8" t="s">
        <v>433</v>
      </c>
      <c r="C94" s="9" t="s">
        <v>395</v>
      </c>
      <c r="D94" s="45" t="s">
        <v>299</v>
      </c>
      <c r="E94" s="58">
        <v>232</v>
      </c>
      <c r="F94" s="64">
        <v>0.21</v>
      </c>
      <c r="G94" s="67">
        <f t="shared" si="2"/>
        <v>183.28</v>
      </c>
    </row>
    <row r="95" spans="1:7" ht="38.25">
      <c r="A95" s="16" t="s">
        <v>178</v>
      </c>
      <c r="B95" s="8" t="s">
        <v>434</v>
      </c>
      <c r="C95" s="9" t="s">
        <v>396</v>
      </c>
      <c r="D95" s="45" t="s">
        <v>299</v>
      </c>
      <c r="E95" s="58">
        <v>373</v>
      </c>
      <c r="F95" s="64">
        <v>0.21</v>
      </c>
      <c r="G95" s="67">
        <f t="shared" si="2"/>
        <v>294.67</v>
      </c>
    </row>
    <row r="96" spans="1:7" ht="12.75">
      <c r="A96" s="16" t="s">
        <v>178</v>
      </c>
      <c r="B96" s="8" t="s">
        <v>423</v>
      </c>
      <c r="C96" s="9" t="s">
        <v>275</v>
      </c>
      <c r="D96" s="45" t="s">
        <v>415</v>
      </c>
      <c r="E96" s="58">
        <v>232</v>
      </c>
      <c r="F96" s="64">
        <v>0.21</v>
      </c>
      <c r="G96" s="67">
        <f t="shared" si="2"/>
        <v>183.28</v>
      </c>
    </row>
    <row r="97" spans="1:7" s="38" customFormat="1" ht="25.5">
      <c r="A97" s="16" t="s">
        <v>178</v>
      </c>
      <c r="B97" s="8" t="s">
        <v>424</v>
      </c>
      <c r="C97" s="9" t="s">
        <v>276</v>
      </c>
      <c r="D97" s="45" t="s">
        <v>280</v>
      </c>
      <c r="E97" s="58">
        <v>290</v>
      </c>
      <c r="F97" s="64">
        <v>0.21</v>
      </c>
      <c r="G97" s="67">
        <f t="shared" si="2"/>
        <v>229.10000000000002</v>
      </c>
    </row>
    <row r="98" spans="1:7" ht="51">
      <c r="A98" s="16" t="s">
        <v>178</v>
      </c>
      <c r="B98" s="8" t="s">
        <v>425</v>
      </c>
      <c r="C98" s="9" t="s">
        <v>277</v>
      </c>
      <c r="D98" s="52" t="s">
        <v>371</v>
      </c>
      <c r="E98" s="58">
        <v>442</v>
      </c>
      <c r="F98" s="64">
        <v>0.21</v>
      </c>
      <c r="G98" s="67">
        <f t="shared" si="2"/>
        <v>349.18</v>
      </c>
    </row>
    <row r="99" spans="1:7" s="38" customFormat="1" ht="51">
      <c r="A99" s="16" t="s">
        <v>178</v>
      </c>
      <c r="B99" s="8" t="s">
        <v>426</v>
      </c>
      <c r="C99" s="9" t="s">
        <v>278</v>
      </c>
      <c r="D99" s="52" t="s">
        <v>421</v>
      </c>
      <c r="E99" s="58">
        <v>726</v>
      </c>
      <c r="F99" s="64">
        <v>0.21</v>
      </c>
      <c r="G99" s="67">
        <f t="shared" si="2"/>
        <v>573.5400000000001</v>
      </c>
    </row>
    <row r="100" spans="1:7" s="38" customFormat="1" ht="12.75">
      <c r="A100" s="23" t="s">
        <v>10</v>
      </c>
      <c r="B100" s="24"/>
      <c r="C100" s="25"/>
      <c r="D100" s="49"/>
      <c r="E100" s="62"/>
      <c r="F100" s="64">
        <v>0.21</v>
      </c>
      <c r="G100" s="67">
        <f t="shared" si="2"/>
        <v>0</v>
      </c>
    </row>
    <row r="101" spans="1:7" ht="12.75">
      <c r="A101" s="9" t="s">
        <v>178</v>
      </c>
      <c r="B101" s="8" t="s">
        <v>427</v>
      </c>
      <c r="C101" s="9" t="s">
        <v>428</v>
      </c>
      <c r="D101" s="48" t="s">
        <v>162</v>
      </c>
      <c r="E101" s="58">
        <v>35</v>
      </c>
      <c r="F101" s="64">
        <v>0.21</v>
      </c>
      <c r="G101" s="67">
        <f t="shared" si="2"/>
        <v>27.650000000000002</v>
      </c>
    </row>
    <row r="102" spans="1:7" ht="12.75">
      <c r="A102" s="9" t="s">
        <v>178</v>
      </c>
      <c r="B102" s="8" t="s">
        <v>436</v>
      </c>
      <c r="C102" s="9" t="s">
        <v>398</v>
      </c>
      <c r="D102" s="48" t="s">
        <v>382</v>
      </c>
      <c r="E102" s="58">
        <v>18</v>
      </c>
      <c r="F102" s="64">
        <v>0.21</v>
      </c>
      <c r="G102" s="67">
        <f t="shared" si="2"/>
        <v>14.22</v>
      </c>
    </row>
    <row r="103" spans="1:7" ht="12.75">
      <c r="A103" s="9" t="s">
        <v>178</v>
      </c>
      <c r="B103" s="8" t="s">
        <v>437</v>
      </c>
      <c r="C103" s="9" t="s">
        <v>399</v>
      </c>
      <c r="D103" s="48" t="s">
        <v>383</v>
      </c>
      <c r="E103" s="58">
        <v>23</v>
      </c>
      <c r="F103" s="64">
        <v>0.21</v>
      </c>
      <c r="G103" s="67">
        <f t="shared" si="2"/>
        <v>18.17</v>
      </c>
    </row>
    <row r="104" spans="1:7" ht="12.75">
      <c r="A104" s="9" t="s">
        <v>178</v>
      </c>
      <c r="B104" s="8" t="s">
        <v>438</v>
      </c>
      <c r="C104" s="9" t="s">
        <v>400</v>
      </c>
      <c r="D104" s="48" t="s">
        <v>384</v>
      </c>
      <c r="E104" s="58">
        <v>37</v>
      </c>
      <c r="F104" s="64">
        <v>0.21</v>
      </c>
      <c r="G104" s="67">
        <f t="shared" si="2"/>
        <v>29.23</v>
      </c>
    </row>
    <row r="105" spans="1:7" ht="12.75">
      <c r="A105" s="9" t="s">
        <v>178</v>
      </c>
      <c r="B105" s="8" t="s">
        <v>439</v>
      </c>
      <c r="C105" s="9" t="s">
        <v>401</v>
      </c>
      <c r="D105" s="48" t="s">
        <v>385</v>
      </c>
      <c r="E105" s="58">
        <v>19</v>
      </c>
      <c r="F105" s="64">
        <v>0.21</v>
      </c>
      <c r="G105" s="67">
        <f t="shared" si="2"/>
        <v>15.010000000000002</v>
      </c>
    </row>
    <row r="106" spans="1:7" ht="12.75">
      <c r="A106" s="9" t="s">
        <v>178</v>
      </c>
      <c r="B106" s="8" t="s">
        <v>440</v>
      </c>
      <c r="C106" s="9" t="s">
        <v>402</v>
      </c>
      <c r="D106" s="48" t="s">
        <v>386</v>
      </c>
      <c r="E106" s="58">
        <v>34</v>
      </c>
      <c r="F106" s="64">
        <v>0.21</v>
      </c>
      <c r="G106" s="67">
        <f t="shared" si="2"/>
        <v>26.86</v>
      </c>
    </row>
    <row r="107" spans="1:7" ht="12.75">
      <c r="A107" s="23" t="s">
        <v>11</v>
      </c>
      <c r="B107" s="24"/>
      <c r="C107" s="25"/>
      <c r="D107" s="49"/>
      <c r="E107" s="62"/>
      <c r="F107" s="64">
        <v>0.21</v>
      </c>
      <c r="G107" s="67">
        <f t="shared" si="2"/>
        <v>0</v>
      </c>
    </row>
    <row r="108" spans="1:7" ht="12.75">
      <c r="A108" s="9" t="s">
        <v>178</v>
      </c>
      <c r="B108" s="13" t="s">
        <v>59</v>
      </c>
      <c r="C108" s="9" t="s">
        <v>50</v>
      </c>
      <c r="D108" s="53" t="s">
        <v>88</v>
      </c>
      <c r="E108" s="58">
        <v>64</v>
      </c>
      <c r="F108" s="64">
        <v>0.21</v>
      </c>
      <c r="G108" s="67">
        <f t="shared" si="2"/>
        <v>50.56</v>
      </c>
    </row>
    <row r="109" spans="1:7" ht="12.75">
      <c r="A109" s="16" t="s">
        <v>178</v>
      </c>
      <c r="B109" s="35" t="s">
        <v>176</v>
      </c>
      <c r="C109" s="9" t="s">
        <v>422</v>
      </c>
      <c r="D109" s="48" t="s">
        <v>89</v>
      </c>
      <c r="E109" s="58">
        <v>111</v>
      </c>
      <c r="F109" s="64">
        <v>0.21</v>
      </c>
      <c r="G109" s="67">
        <f t="shared" si="2"/>
        <v>87.69</v>
      </c>
    </row>
    <row r="110" spans="1:7" ht="12.75">
      <c r="A110" s="16" t="s">
        <v>178</v>
      </c>
      <c r="B110" s="34" t="s">
        <v>248</v>
      </c>
      <c r="C110" s="9" t="s">
        <v>416</v>
      </c>
      <c r="D110" s="48" t="s">
        <v>90</v>
      </c>
      <c r="E110" s="58">
        <v>18</v>
      </c>
      <c r="F110" s="64">
        <v>0.21</v>
      </c>
      <c r="G110" s="67">
        <f t="shared" si="2"/>
        <v>14.22</v>
      </c>
    </row>
    <row r="111" spans="1:7" s="38" customFormat="1" ht="12.75">
      <c r="A111" s="23" t="s">
        <v>12</v>
      </c>
      <c r="B111" s="24"/>
      <c r="C111" s="25"/>
      <c r="D111" s="49"/>
      <c r="E111" s="62"/>
      <c r="F111" s="64">
        <v>0.21</v>
      </c>
      <c r="G111" s="67">
        <f t="shared" si="2"/>
        <v>0</v>
      </c>
    </row>
    <row r="112" spans="1:7" ht="12.75">
      <c r="A112" s="16" t="s">
        <v>178</v>
      </c>
      <c r="B112" s="8" t="s">
        <v>321</v>
      </c>
      <c r="C112" s="9" t="s">
        <v>450</v>
      </c>
      <c r="D112" s="48" t="s">
        <v>87</v>
      </c>
      <c r="E112" s="58">
        <v>30</v>
      </c>
      <c r="F112" s="64">
        <v>0.21</v>
      </c>
      <c r="G112" s="67">
        <f t="shared" si="2"/>
        <v>23.700000000000003</v>
      </c>
    </row>
    <row r="113" spans="1:7" s="38" customFormat="1" ht="12.75">
      <c r="A113" s="16" t="s">
        <v>178</v>
      </c>
      <c r="B113" s="8" t="s">
        <v>403</v>
      </c>
      <c r="C113" s="9" t="s">
        <v>449</v>
      </c>
      <c r="D113" s="48" t="s">
        <v>86</v>
      </c>
      <c r="E113" s="58">
        <v>176</v>
      </c>
      <c r="F113" s="64">
        <v>0.21</v>
      </c>
      <c r="G113" s="67">
        <f t="shared" si="2"/>
        <v>139.04000000000002</v>
      </c>
    </row>
    <row r="114" spans="1:7" ht="12.75">
      <c r="A114" s="16" t="s">
        <v>178</v>
      </c>
      <c r="B114" s="8" t="s">
        <v>404</v>
      </c>
      <c r="C114" s="9" t="s">
        <v>354</v>
      </c>
      <c r="D114" s="48" t="s">
        <v>85</v>
      </c>
      <c r="E114" s="58">
        <v>192</v>
      </c>
      <c r="F114" s="64">
        <v>0.21</v>
      </c>
      <c r="G114" s="67">
        <f t="shared" si="2"/>
        <v>151.68</v>
      </c>
    </row>
    <row r="115" spans="1:7" ht="12.75">
      <c r="A115" s="16" t="s">
        <v>178</v>
      </c>
      <c r="B115" s="8" t="s">
        <v>332</v>
      </c>
      <c r="C115" s="9" t="s">
        <v>355</v>
      </c>
      <c r="D115" s="45" t="s">
        <v>377</v>
      </c>
      <c r="E115" s="58">
        <v>46</v>
      </c>
      <c r="F115" s="64">
        <v>0.21</v>
      </c>
      <c r="G115" s="67">
        <f t="shared" si="2"/>
        <v>36.34</v>
      </c>
    </row>
    <row r="116" spans="1:7" ht="12.75">
      <c r="A116" s="16" t="s">
        <v>178</v>
      </c>
      <c r="B116" s="8" t="s">
        <v>333</v>
      </c>
      <c r="C116" s="9" t="s">
        <v>356</v>
      </c>
      <c r="D116" s="45" t="s">
        <v>378</v>
      </c>
      <c r="E116" s="58">
        <v>88</v>
      </c>
      <c r="F116" s="64">
        <v>0.21</v>
      </c>
      <c r="G116" s="67">
        <f t="shared" si="2"/>
        <v>69.52000000000001</v>
      </c>
    </row>
    <row r="117" spans="1:7" ht="12.75">
      <c r="A117" s="16" t="s">
        <v>178</v>
      </c>
      <c r="B117" s="8" t="s">
        <v>334</v>
      </c>
      <c r="C117" s="9" t="s">
        <v>357</v>
      </c>
      <c r="D117" s="45" t="s">
        <v>379</v>
      </c>
      <c r="E117" s="58">
        <v>33</v>
      </c>
      <c r="F117" s="64">
        <v>0.21</v>
      </c>
      <c r="G117" s="67">
        <f t="shared" si="2"/>
        <v>26.07</v>
      </c>
    </row>
    <row r="118" spans="1:7" ht="12.75">
      <c r="A118" s="16" t="s">
        <v>178</v>
      </c>
      <c r="B118" s="8" t="s">
        <v>335</v>
      </c>
      <c r="C118" s="9" t="s">
        <v>358</v>
      </c>
      <c r="D118" s="45" t="s">
        <v>380</v>
      </c>
      <c r="E118" s="58">
        <v>44</v>
      </c>
      <c r="F118" s="64">
        <v>0.21</v>
      </c>
      <c r="G118" s="67">
        <f t="shared" si="2"/>
        <v>34.760000000000005</v>
      </c>
    </row>
    <row r="119" spans="1:7" ht="12.75">
      <c r="A119" s="16" t="s">
        <v>178</v>
      </c>
      <c r="B119" s="8" t="s">
        <v>336</v>
      </c>
      <c r="C119" s="9" t="s">
        <v>359</v>
      </c>
      <c r="D119" s="45" t="s">
        <v>381</v>
      </c>
      <c r="E119" s="58">
        <v>122</v>
      </c>
      <c r="F119" s="64">
        <v>0.21</v>
      </c>
      <c r="G119" s="67">
        <f t="shared" si="2"/>
        <v>96.38000000000001</v>
      </c>
    </row>
    <row r="120" spans="1:7" s="38" customFormat="1" ht="18">
      <c r="A120" s="20" t="s">
        <v>420</v>
      </c>
      <c r="B120" s="21"/>
      <c r="C120" s="22"/>
      <c r="D120" s="43"/>
      <c r="E120" s="62"/>
      <c r="F120" s="64"/>
      <c r="G120" s="67"/>
    </row>
    <row r="121" spans="1:7" ht="51">
      <c r="A121" s="16" t="s">
        <v>178</v>
      </c>
      <c r="B121" s="8" t="s">
        <v>473</v>
      </c>
      <c r="C121" s="9" t="s">
        <v>372</v>
      </c>
      <c r="D121" s="45" t="s">
        <v>441</v>
      </c>
      <c r="E121" s="63">
        <v>737</v>
      </c>
      <c r="F121" s="64">
        <v>0.21</v>
      </c>
      <c r="G121" s="67">
        <f t="shared" si="2"/>
        <v>582.23</v>
      </c>
    </row>
    <row r="122" spans="1:7" ht="51">
      <c r="A122" s="9" t="s">
        <v>178</v>
      </c>
      <c r="B122" s="8" t="s">
        <v>474</v>
      </c>
      <c r="C122" s="9" t="s">
        <v>373</v>
      </c>
      <c r="D122" s="45" t="s">
        <v>442</v>
      </c>
      <c r="E122" s="63">
        <v>744</v>
      </c>
      <c r="F122" s="64">
        <v>0.21</v>
      </c>
      <c r="G122" s="67">
        <f t="shared" si="2"/>
        <v>587.76</v>
      </c>
    </row>
    <row r="123" spans="1:7" ht="51">
      <c r="A123" s="9" t="s">
        <v>178</v>
      </c>
      <c r="B123" s="8" t="s">
        <v>475</v>
      </c>
      <c r="C123" s="9" t="s">
        <v>374</v>
      </c>
      <c r="D123" s="45" t="s">
        <v>443</v>
      </c>
      <c r="E123" s="63">
        <v>750</v>
      </c>
      <c r="F123" s="64">
        <v>0.21</v>
      </c>
      <c r="G123" s="67">
        <f t="shared" si="2"/>
        <v>592.5</v>
      </c>
    </row>
    <row r="124" spans="1:7" ht="51">
      <c r="A124" s="9" t="s">
        <v>178</v>
      </c>
      <c r="B124" s="8" t="s">
        <v>476</v>
      </c>
      <c r="C124" s="9" t="s">
        <v>290</v>
      </c>
      <c r="D124" s="45" t="s">
        <v>444</v>
      </c>
      <c r="E124" s="63">
        <v>817</v>
      </c>
      <c r="F124" s="64">
        <v>0.21</v>
      </c>
      <c r="G124" s="67">
        <f t="shared" si="2"/>
        <v>645.4300000000001</v>
      </c>
    </row>
    <row r="125" spans="1:7" ht="51">
      <c r="A125" s="9" t="s">
        <v>178</v>
      </c>
      <c r="B125" s="8" t="s">
        <v>477</v>
      </c>
      <c r="C125" s="9" t="s">
        <v>291</v>
      </c>
      <c r="D125" s="45" t="s">
        <v>341</v>
      </c>
      <c r="E125" s="63">
        <v>819</v>
      </c>
      <c r="F125" s="64">
        <v>0.21</v>
      </c>
      <c r="G125" s="67">
        <f t="shared" si="2"/>
        <v>647.01</v>
      </c>
    </row>
    <row r="126" spans="1:7" ht="51">
      <c r="A126" s="9" t="s">
        <v>178</v>
      </c>
      <c r="B126" s="8" t="s">
        <v>478</v>
      </c>
      <c r="C126" s="9" t="s">
        <v>292</v>
      </c>
      <c r="D126" s="45" t="s">
        <v>281</v>
      </c>
      <c r="E126" s="63">
        <v>832</v>
      </c>
      <c r="F126" s="64">
        <v>0.21</v>
      </c>
      <c r="G126" s="67">
        <f t="shared" si="2"/>
        <v>657.28</v>
      </c>
    </row>
    <row r="127" spans="1:7" ht="51">
      <c r="A127" s="9" t="s">
        <v>178</v>
      </c>
      <c r="B127" s="8" t="s">
        <v>479</v>
      </c>
      <c r="C127" s="9" t="s">
        <v>293</v>
      </c>
      <c r="D127" s="45" t="s">
        <v>282</v>
      </c>
      <c r="E127" s="63">
        <v>955</v>
      </c>
      <c r="F127" s="64">
        <v>0.21</v>
      </c>
      <c r="G127" s="67">
        <f t="shared" si="2"/>
        <v>754.45</v>
      </c>
    </row>
    <row r="128" spans="1:7" ht="51">
      <c r="A128" s="9" t="s">
        <v>178</v>
      </c>
      <c r="B128" s="8" t="s">
        <v>480</v>
      </c>
      <c r="C128" s="9" t="s">
        <v>294</v>
      </c>
      <c r="D128" s="45" t="s">
        <v>283</v>
      </c>
      <c r="E128" s="63">
        <v>955</v>
      </c>
      <c r="F128" s="64">
        <v>0.21</v>
      </c>
      <c r="G128" s="67">
        <f t="shared" si="2"/>
        <v>754.45</v>
      </c>
    </row>
    <row r="129" spans="1:7" ht="51">
      <c r="A129" s="9" t="s">
        <v>178</v>
      </c>
      <c r="B129" s="8" t="s">
        <v>481</v>
      </c>
      <c r="C129" s="9" t="s">
        <v>295</v>
      </c>
      <c r="D129" s="45" t="s">
        <v>284</v>
      </c>
      <c r="E129" s="63">
        <v>993</v>
      </c>
      <c r="F129" s="64">
        <v>0.21</v>
      </c>
      <c r="G129" s="67">
        <f t="shared" si="2"/>
        <v>784.47</v>
      </c>
    </row>
    <row r="130" spans="1:7" ht="51">
      <c r="A130" s="9" t="s">
        <v>178</v>
      </c>
      <c r="B130" s="8" t="s">
        <v>482</v>
      </c>
      <c r="C130" s="9" t="s">
        <v>296</v>
      </c>
      <c r="D130" s="45" t="s">
        <v>285</v>
      </c>
      <c r="E130" s="63">
        <v>1287</v>
      </c>
      <c r="F130" s="64">
        <v>0.21</v>
      </c>
      <c r="G130" s="67">
        <f t="shared" si="2"/>
        <v>1016.73</v>
      </c>
    </row>
    <row r="131" spans="1:7" ht="51">
      <c r="A131" s="9" t="s">
        <v>178</v>
      </c>
      <c r="B131" s="8" t="s">
        <v>483</v>
      </c>
      <c r="C131" s="9" t="s">
        <v>297</v>
      </c>
      <c r="D131" s="45" t="s">
        <v>313</v>
      </c>
      <c r="E131" s="63">
        <v>1311</v>
      </c>
      <c r="F131" s="64">
        <v>0.21</v>
      </c>
      <c r="G131" s="67">
        <f t="shared" si="2"/>
        <v>1035.69</v>
      </c>
    </row>
    <row r="132" spans="1:7" ht="51">
      <c r="A132" s="9" t="s">
        <v>178</v>
      </c>
      <c r="B132" s="8" t="s">
        <v>337</v>
      </c>
      <c r="C132" s="9" t="s">
        <v>298</v>
      </c>
      <c r="D132" s="45" t="s">
        <v>314</v>
      </c>
      <c r="E132" s="63">
        <v>1405</v>
      </c>
      <c r="F132" s="64">
        <v>0.21</v>
      </c>
      <c r="G132" s="67">
        <f t="shared" si="2"/>
        <v>1109.95</v>
      </c>
    </row>
    <row r="133" spans="1:7" s="38" customFormat="1" ht="18">
      <c r="A133" s="20" t="s">
        <v>460</v>
      </c>
      <c r="B133" s="21"/>
      <c r="C133" s="22"/>
      <c r="D133" s="43"/>
      <c r="E133" s="62"/>
      <c r="F133" s="64"/>
      <c r="G133" s="67"/>
    </row>
    <row r="134" spans="1:7" ht="51">
      <c r="A134" s="16" t="s">
        <v>178</v>
      </c>
      <c r="B134" s="8" t="s">
        <v>461</v>
      </c>
      <c r="C134" s="9" t="s">
        <v>467</v>
      </c>
      <c r="D134" s="45" t="s">
        <v>315</v>
      </c>
      <c r="E134" s="58">
        <v>743</v>
      </c>
      <c r="F134" s="64">
        <v>0.21</v>
      </c>
      <c r="G134" s="67">
        <f t="shared" si="2"/>
        <v>586.97</v>
      </c>
    </row>
    <row r="135" spans="1:7" ht="51">
      <c r="A135" s="16" t="s">
        <v>178</v>
      </c>
      <c r="B135" s="8" t="s">
        <v>462</v>
      </c>
      <c r="C135" s="9" t="s">
        <v>468</v>
      </c>
      <c r="D135" s="45" t="s">
        <v>316</v>
      </c>
      <c r="E135" s="58">
        <v>791</v>
      </c>
      <c r="F135" s="64">
        <v>0.21</v>
      </c>
      <c r="G135" s="67">
        <f t="shared" si="2"/>
        <v>624.89</v>
      </c>
    </row>
    <row r="136" spans="1:7" ht="51">
      <c r="A136" s="16" t="s">
        <v>178</v>
      </c>
      <c r="B136" s="8" t="s">
        <v>463</v>
      </c>
      <c r="C136" s="9" t="s">
        <v>469</v>
      </c>
      <c r="D136" s="45" t="s">
        <v>317</v>
      </c>
      <c r="E136" s="58">
        <v>938</v>
      </c>
      <c r="F136" s="64">
        <v>0.21</v>
      </c>
      <c r="G136" s="67">
        <f t="shared" si="2"/>
        <v>741.02</v>
      </c>
    </row>
    <row r="137" spans="1:7" ht="51">
      <c r="A137" s="16" t="s">
        <v>178</v>
      </c>
      <c r="B137" s="8" t="s">
        <v>464</v>
      </c>
      <c r="C137" s="9" t="s">
        <v>470</v>
      </c>
      <c r="D137" s="45" t="s">
        <v>318</v>
      </c>
      <c r="E137" s="58">
        <v>973</v>
      </c>
      <c r="F137" s="64">
        <v>0.21</v>
      </c>
      <c r="G137" s="67">
        <f aca="true" t="shared" si="3" ref="G137:G186">E137*0.79</f>
        <v>768.6700000000001</v>
      </c>
    </row>
    <row r="138" spans="1:7" ht="51">
      <c r="A138" s="16" t="s">
        <v>178</v>
      </c>
      <c r="B138" s="8" t="s">
        <v>465</v>
      </c>
      <c r="C138" s="9" t="s">
        <v>471</v>
      </c>
      <c r="D138" s="45" t="s">
        <v>453</v>
      </c>
      <c r="E138" s="58">
        <v>990</v>
      </c>
      <c r="F138" s="64">
        <v>0.21</v>
      </c>
      <c r="G138" s="67">
        <f t="shared" si="3"/>
        <v>782.1</v>
      </c>
    </row>
    <row r="139" spans="1:7" ht="51">
      <c r="A139" s="16" t="s">
        <v>178</v>
      </c>
      <c r="B139" s="8" t="s">
        <v>466</v>
      </c>
      <c r="C139" s="9" t="s">
        <v>472</v>
      </c>
      <c r="D139" s="45" t="s">
        <v>454</v>
      </c>
      <c r="E139" s="58">
        <v>1007</v>
      </c>
      <c r="F139" s="64">
        <v>0.21</v>
      </c>
      <c r="G139" s="67">
        <f t="shared" si="3"/>
        <v>795.5300000000001</v>
      </c>
    </row>
    <row r="140" spans="1:7" ht="51">
      <c r="A140" s="16" t="s">
        <v>178</v>
      </c>
      <c r="B140" s="13" t="s">
        <v>487</v>
      </c>
      <c r="C140" s="9" t="s">
        <v>489</v>
      </c>
      <c r="D140" s="54" t="s">
        <v>0</v>
      </c>
      <c r="E140" s="58">
        <v>1106</v>
      </c>
      <c r="F140" s="64">
        <v>0.21</v>
      </c>
      <c r="G140" s="67">
        <f t="shared" si="3"/>
        <v>873.74</v>
      </c>
    </row>
    <row r="141" spans="1:7" ht="51">
      <c r="A141" s="16" t="s">
        <v>178</v>
      </c>
      <c r="B141" s="13" t="s">
        <v>488</v>
      </c>
      <c r="C141" s="9" t="s">
        <v>490</v>
      </c>
      <c r="D141" s="54" t="s">
        <v>1</v>
      </c>
      <c r="E141" s="58">
        <v>1420</v>
      </c>
      <c r="F141" s="64">
        <v>0.21</v>
      </c>
      <c r="G141" s="67">
        <f t="shared" si="3"/>
        <v>1121.8</v>
      </c>
    </row>
    <row r="142" spans="1:7" ht="18">
      <c r="A142" s="20" t="s">
        <v>447</v>
      </c>
      <c r="B142" s="21"/>
      <c r="C142" s="22"/>
      <c r="D142" s="43"/>
      <c r="E142" s="62"/>
      <c r="F142" s="64"/>
      <c r="G142" s="67"/>
    </row>
    <row r="143" spans="1:7" ht="63.75">
      <c r="A143" s="9" t="s">
        <v>178</v>
      </c>
      <c r="B143" s="8" t="s">
        <v>26</v>
      </c>
      <c r="C143" s="9" t="s">
        <v>31</v>
      </c>
      <c r="D143" s="54" t="s">
        <v>36</v>
      </c>
      <c r="E143" s="58">
        <v>942</v>
      </c>
      <c r="F143" s="64">
        <v>0.21</v>
      </c>
      <c r="G143" s="67">
        <f t="shared" si="3"/>
        <v>744.1800000000001</v>
      </c>
    </row>
    <row r="144" spans="1:7" ht="63.75">
      <c r="A144" s="9" t="s">
        <v>178</v>
      </c>
      <c r="B144" s="8" t="s">
        <v>27</v>
      </c>
      <c r="C144" s="9" t="s">
        <v>32</v>
      </c>
      <c r="D144" s="54" t="s">
        <v>37</v>
      </c>
      <c r="E144" s="58">
        <v>1060</v>
      </c>
      <c r="F144" s="64">
        <v>0.21</v>
      </c>
      <c r="G144" s="67">
        <f t="shared" si="3"/>
        <v>837.4000000000001</v>
      </c>
    </row>
    <row r="145" spans="1:7" ht="63.75">
      <c r="A145" s="9" t="s">
        <v>178</v>
      </c>
      <c r="B145" s="8" t="s">
        <v>28</v>
      </c>
      <c r="C145" s="9" t="s">
        <v>33</v>
      </c>
      <c r="D145" s="54" t="s">
        <v>38</v>
      </c>
      <c r="E145" s="58">
        <v>1170</v>
      </c>
      <c r="F145" s="64">
        <v>0.21</v>
      </c>
      <c r="G145" s="67">
        <f t="shared" si="3"/>
        <v>924.3000000000001</v>
      </c>
    </row>
    <row r="146" spans="1:7" ht="63.75">
      <c r="A146" s="9" t="s">
        <v>178</v>
      </c>
      <c r="B146" s="8" t="s">
        <v>29</v>
      </c>
      <c r="C146" s="9" t="s">
        <v>34</v>
      </c>
      <c r="D146" s="54" t="s">
        <v>39</v>
      </c>
      <c r="E146" s="58">
        <v>1265</v>
      </c>
      <c r="F146" s="64">
        <v>0.21</v>
      </c>
      <c r="G146" s="67">
        <f t="shared" si="3"/>
        <v>999.35</v>
      </c>
    </row>
    <row r="147" spans="1:7" ht="63.75">
      <c r="A147" s="9" t="s">
        <v>178</v>
      </c>
      <c r="B147" s="8" t="s">
        <v>30</v>
      </c>
      <c r="C147" s="9" t="s">
        <v>35</v>
      </c>
      <c r="D147" s="54" t="s">
        <v>40</v>
      </c>
      <c r="E147" s="58">
        <v>1367</v>
      </c>
      <c r="F147" s="64">
        <v>0.21</v>
      </c>
      <c r="G147" s="67">
        <f t="shared" si="3"/>
        <v>1079.93</v>
      </c>
    </row>
    <row r="148" spans="1:7" ht="18">
      <c r="A148" s="20" t="s">
        <v>179</v>
      </c>
      <c r="B148" s="21"/>
      <c r="C148" s="22"/>
      <c r="D148" s="43"/>
      <c r="E148" s="62"/>
      <c r="F148" s="64">
        <v>0.21</v>
      </c>
      <c r="G148" s="67">
        <f t="shared" si="3"/>
        <v>0</v>
      </c>
    </row>
    <row r="149" spans="1:7" ht="63.75">
      <c r="A149" s="16" t="s">
        <v>178</v>
      </c>
      <c r="B149" s="8" t="s">
        <v>209</v>
      </c>
      <c r="C149" s="9" t="s">
        <v>210</v>
      </c>
      <c r="D149" s="45" t="s">
        <v>325</v>
      </c>
      <c r="E149" s="58">
        <v>1381</v>
      </c>
      <c r="F149" s="64">
        <v>0.21</v>
      </c>
      <c r="G149" s="67">
        <f t="shared" si="3"/>
        <v>1090.99</v>
      </c>
    </row>
    <row r="150" spans="1:7" ht="63.75">
      <c r="A150" s="16" t="s">
        <v>178</v>
      </c>
      <c r="B150" s="8" t="s">
        <v>211</v>
      </c>
      <c r="C150" s="9" t="s">
        <v>216</v>
      </c>
      <c r="D150" s="45" t="s">
        <v>326</v>
      </c>
      <c r="E150" s="58">
        <v>1552</v>
      </c>
      <c r="F150" s="64">
        <v>0.21</v>
      </c>
      <c r="G150" s="67">
        <f t="shared" si="3"/>
        <v>1226.0800000000002</v>
      </c>
    </row>
    <row r="151" spans="1:7" ht="63.75">
      <c r="A151" s="16" t="s">
        <v>178</v>
      </c>
      <c r="B151" s="8" t="s">
        <v>212</v>
      </c>
      <c r="C151" s="9" t="s">
        <v>213</v>
      </c>
      <c r="D151" s="45" t="s">
        <v>327</v>
      </c>
      <c r="E151" s="58">
        <v>1717</v>
      </c>
      <c r="F151" s="64">
        <v>0.21</v>
      </c>
      <c r="G151" s="67">
        <f t="shared" si="3"/>
        <v>1356.43</v>
      </c>
    </row>
    <row r="152" spans="1:7" ht="63.75">
      <c r="A152" s="16" t="s">
        <v>178</v>
      </c>
      <c r="B152" s="8" t="s">
        <v>214</v>
      </c>
      <c r="C152" s="9" t="s">
        <v>215</v>
      </c>
      <c r="D152" s="45" t="s">
        <v>328</v>
      </c>
      <c r="E152" s="58">
        <v>1848</v>
      </c>
      <c r="F152" s="64">
        <v>0.21</v>
      </c>
      <c r="G152" s="67">
        <f t="shared" si="3"/>
        <v>1459.92</v>
      </c>
    </row>
    <row r="153" spans="1:7" s="38" customFormat="1" ht="18">
      <c r="A153" s="20" t="s">
        <v>459</v>
      </c>
      <c r="B153" s="21"/>
      <c r="C153" s="25"/>
      <c r="D153" s="49"/>
      <c r="E153" s="62"/>
      <c r="F153" s="64"/>
      <c r="G153" s="67"/>
    </row>
    <row r="154" spans="1:7" s="38" customFormat="1" ht="38.25">
      <c r="A154" s="15" t="s">
        <v>178</v>
      </c>
      <c r="B154" s="14" t="s">
        <v>342</v>
      </c>
      <c r="C154" s="15" t="s">
        <v>485</v>
      </c>
      <c r="D154" s="44" t="s">
        <v>55</v>
      </c>
      <c r="E154" s="58">
        <v>554</v>
      </c>
      <c r="F154" s="64">
        <v>0.21</v>
      </c>
      <c r="G154" s="67">
        <f t="shared" si="3"/>
        <v>437.66</v>
      </c>
    </row>
    <row r="155" spans="1:7" ht="12.75">
      <c r="A155" s="23" t="s">
        <v>270</v>
      </c>
      <c r="B155" s="24"/>
      <c r="C155" s="25"/>
      <c r="D155" s="49"/>
      <c r="E155" s="62"/>
      <c r="F155" s="64"/>
      <c r="G155" s="67"/>
    </row>
    <row r="156" spans="1:7" ht="25.5">
      <c r="A156" s="16" t="s">
        <v>178</v>
      </c>
      <c r="B156" s="8" t="s">
        <v>417</v>
      </c>
      <c r="C156" s="9" t="s">
        <v>271</v>
      </c>
      <c r="D156" s="45" t="s">
        <v>435</v>
      </c>
      <c r="E156" s="58">
        <v>47</v>
      </c>
      <c r="F156" s="64">
        <v>0.21</v>
      </c>
      <c r="G156" s="67">
        <f t="shared" si="3"/>
        <v>37.13</v>
      </c>
    </row>
    <row r="157" spans="1:7" ht="25.5">
      <c r="A157" s="16" t="s">
        <v>178</v>
      </c>
      <c r="B157" s="8" t="s">
        <v>418</v>
      </c>
      <c r="C157" s="9" t="s">
        <v>272</v>
      </c>
      <c r="D157" s="45" t="s">
        <v>329</v>
      </c>
      <c r="E157" s="58">
        <v>55</v>
      </c>
      <c r="F157" s="64">
        <v>0.21</v>
      </c>
      <c r="G157" s="67">
        <f t="shared" si="3"/>
        <v>43.45</v>
      </c>
    </row>
    <row r="158" spans="1:7" ht="63.75">
      <c r="A158" s="16" t="s">
        <v>178</v>
      </c>
      <c r="B158" s="34" t="s">
        <v>172</v>
      </c>
      <c r="C158" s="9" t="s">
        <v>163</v>
      </c>
      <c r="D158" s="54" t="s">
        <v>75</v>
      </c>
      <c r="E158" s="58">
        <v>164</v>
      </c>
      <c r="F158" s="64">
        <v>0.21</v>
      </c>
      <c r="G158" s="67">
        <f t="shared" si="3"/>
        <v>129.56</v>
      </c>
    </row>
    <row r="159" spans="1:7" ht="63.75">
      <c r="A159" s="16" t="s">
        <v>178</v>
      </c>
      <c r="B159" s="34" t="s">
        <v>173</v>
      </c>
      <c r="C159" s="9" t="s">
        <v>164</v>
      </c>
      <c r="D159" s="54" t="s">
        <v>74</v>
      </c>
      <c r="E159" s="58">
        <v>134</v>
      </c>
      <c r="F159" s="64">
        <v>0.21</v>
      </c>
      <c r="G159" s="67">
        <f t="shared" si="3"/>
        <v>105.86</v>
      </c>
    </row>
    <row r="160" spans="1:7" ht="78">
      <c r="A160" s="16" t="s">
        <v>178</v>
      </c>
      <c r="B160" s="8" t="s">
        <v>92</v>
      </c>
      <c r="C160" s="9" t="s">
        <v>94</v>
      </c>
      <c r="D160" s="54" t="s">
        <v>97</v>
      </c>
      <c r="E160" s="58">
        <v>69</v>
      </c>
      <c r="F160" s="64">
        <v>0.21</v>
      </c>
      <c r="G160" s="67">
        <f t="shared" si="3"/>
        <v>54.510000000000005</v>
      </c>
    </row>
    <row r="161" spans="1:7" ht="52.5">
      <c r="A161" s="16" t="s">
        <v>178</v>
      </c>
      <c r="B161" s="8" t="s">
        <v>93</v>
      </c>
      <c r="C161" s="9" t="s">
        <v>95</v>
      </c>
      <c r="D161" s="54" t="s">
        <v>98</v>
      </c>
      <c r="E161" s="58">
        <v>44</v>
      </c>
      <c r="F161" s="64">
        <v>0.21</v>
      </c>
      <c r="G161" s="67">
        <f t="shared" si="3"/>
        <v>34.760000000000005</v>
      </c>
    </row>
    <row r="162" spans="1:7" s="40" customFormat="1" ht="12.75">
      <c r="A162" s="19" t="s">
        <v>178</v>
      </c>
      <c r="B162" s="10" t="s">
        <v>221</v>
      </c>
      <c r="C162" s="9" t="s">
        <v>308</v>
      </c>
      <c r="D162" s="48" t="s">
        <v>99</v>
      </c>
      <c r="E162" s="60">
        <v>92</v>
      </c>
      <c r="F162" s="64">
        <v>0.21</v>
      </c>
      <c r="G162" s="67">
        <f t="shared" si="3"/>
        <v>72.68</v>
      </c>
    </row>
    <row r="163" spans="1:7" s="40" customFormat="1" ht="12.75">
      <c r="A163" s="19" t="s">
        <v>178</v>
      </c>
      <c r="B163" s="10" t="s">
        <v>223</v>
      </c>
      <c r="C163" s="9" t="s">
        <v>310</v>
      </c>
      <c r="D163" s="48" t="s">
        <v>100</v>
      </c>
      <c r="E163" s="60">
        <v>106</v>
      </c>
      <c r="F163" s="64">
        <v>0.21</v>
      </c>
      <c r="G163" s="67">
        <f t="shared" si="3"/>
        <v>83.74000000000001</v>
      </c>
    </row>
    <row r="164" spans="1:7" s="40" customFormat="1" ht="25.5">
      <c r="A164" s="19" t="s">
        <v>178</v>
      </c>
      <c r="B164" s="13" t="s">
        <v>222</v>
      </c>
      <c r="C164" s="9" t="s">
        <v>309</v>
      </c>
      <c r="D164" s="48" t="s">
        <v>101</v>
      </c>
      <c r="E164" s="60">
        <v>91</v>
      </c>
      <c r="F164" s="64">
        <v>0.21</v>
      </c>
      <c r="G164" s="67">
        <f t="shared" si="3"/>
        <v>71.89</v>
      </c>
    </row>
    <row r="165" spans="1:7" ht="12.75">
      <c r="A165" s="23" t="s">
        <v>311</v>
      </c>
      <c r="B165" s="24"/>
      <c r="C165" s="25"/>
      <c r="D165" s="49"/>
      <c r="E165" s="62"/>
      <c r="F165" s="64"/>
      <c r="G165" s="67"/>
    </row>
    <row r="166" spans="1:7" ht="25.5">
      <c r="A166" s="16" t="s">
        <v>178</v>
      </c>
      <c r="B166" s="8" t="s">
        <v>15</v>
      </c>
      <c r="C166" s="9" t="s">
        <v>41</v>
      </c>
      <c r="D166" s="54" t="s">
        <v>165</v>
      </c>
      <c r="E166" s="58">
        <v>997</v>
      </c>
      <c r="F166" s="64">
        <v>0.21</v>
      </c>
      <c r="G166" s="67">
        <f t="shared" si="3"/>
        <v>787.63</v>
      </c>
    </row>
    <row r="167" spans="1:7" ht="25.5">
      <c r="A167" s="16" t="s">
        <v>178</v>
      </c>
      <c r="B167" s="8" t="s">
        <v>16</v>
      </c>
      <c r="C167" s="9" t="s">
        <v>42</v>
      </c>
      <c r="D167" s="54" t="s">
        <v>166</v>
      </c>
      <c r="E167" s="58">
        <v>1243</v>
      </c>
      <c r="F167" s="64">
        <v>0.21</v>
      </c>
      <c r="G167" s="67">
        <f t="shared" si="3"/>
        <v>981.97</v>
      </c>
    </row>
    <row r="168" spans="1:7" ht="38.25">
      <c r="A168" s="16" t="s">
        <v>178</v>
      </c>
      <c r="B168" s="8" t="s">
        <v>343</v>
      </c>
      <c r="C168" s="9" t="s">
        <v>43</v>
      </c>
      <c r="D168" s="54" t="s">
        <v>22</v>
      </c>
      <c r="E168" s="58">
        <v>1520</v>
      </c>
      <c r="F168" s="64">
        <v>0.21</v>
      </c>
      <c r="G168" s="67">
        <f t="shared" si="3"/>
        <v>1200.8</v>
      </c>
    </row>
    <row r="169" spans="1:7" ht="25.5">
      <c r="A169" s="16" t="s">
        <v>178</v>
      </c>
      <c r="B169" s="8" t="s">
        <v>350</v>
      </c>
      <c r="C169" s="9" t="s">
        <v>96</v>
      </c>
      <c r="D169" s="45" t="s">
        <v>202</v>
      </c>
      <c r="E169" s="58">
        <v>1396</v>
      </c>
      <c r="F169" s="64">
        <v>0.21</v>
      </c>
      <c r="G169" s="67">
        <f t="shared" si="3"/>
        <v>1102.8400000000001</v>
      </c>
    </row>
    <row r="170" spans="1:7" ht="12.75">
      <c r="A170" s="23" t="s">
        <v>387</v>
      </c>
      <c r="B170" s="24"/>
      <c r="C170" s="25"/>
      <c r="D170" s="49"/>
      <c r="E170" s="62"/>
      <c r="F170" s="64"/>
      <c r="G170" s="67"/>
    </row>
    <row r="171" spans="1:7" ht="89.25">
      <c r="A171" s="9" t="s">
        <v>178</v>
      </c>
      <c r="B171" s="34" t="s">
        <v>174</v>
      </c>
      <c r="C171" s="9" t="s">
        <v>71</v>
      </c>
      <c r="D171" s="46" t="s">
        <v>201</v>
      </c>
      <c r="E171" s="58">
        <v>522</v>
      </c>
      <c r="F171" s="64">
        <v>0.21</v>
      </c>
      <c r="G171" s="67">
        <f t="shared" si="3"/>
        <v>412.38</v>
      </c>
    </row>
    <row r="172" spans="1:7" ht="76.5">
      <c r="A172" s="9" t="s">
        <v>178</v>
      </c>
      <c r="B172" s="8" t="s">
        <v>91</v>
      </c>
      <c r="C172" s="9" t="s">
        <v>72</v>
      </c>
      <c r="D172" s="46" t="s">
        <v>200</v>
      </c>
      <c r="E172" s="58">
        <v>652</v>
      </c>
      <c r="F172" s="64">
        <v>0.21</v>
      </c>
      <c r="G172" s="67">
        <f t="shared" si="3"/>
        <v>515.08</v>
      </c>
    </row>
    <row r="173" spans="1:7" ht="12.75">
      <c r="A173" s="23" t="s">
        <v>312</v>
      </c>
      <c r="B173" s="24"/>
      <c r="C173" s="25"/>
      <c r="D173" s="49"/>
      <c r="E173" s="62"/>
      <c r="F173" s="64"/>
      <c r="G173" s="67"/>
    </row>
    <row r="174" spans="1:7" ht="63.75">
      <c r="A174" s="9" t="s">
        <v>178</v>
      </c>
      <c r="B174" s="34" t="s">
        <v>175</v>
      </c>
      <c r="C174" s="9" t="s">
        <v>73</v>
      </c>
      <c r="D174" s="46" t="s">
        <v>199</v>
      </c>
      <c r="E174" s="58">
        <v>248</v>
      </c>
      <c r="F174" s="64">
        <v>0.21</v>
      </c>
      <c r="G174" s="67">
        <f t="shared" si="3"/>
        <v>195.92000000000002</v>
      </c>
    </row>
    <row r="175" spans="1:7" ht="18">
      <c r="A175" s="20" t="s">
        <v>364</v>
      </c>
      <c r="B175" s="21"/>
      <c r="C175" s="22"/>
      <c r="D175" s="43"/>
      <c r="E175" s="62"/>
      <c r="F175" s="64"/>
      <c r="G175" s="67"/>
    </row>
    <row r="176" spans="1:7" ht="12.75">
      <c r="A176" s="16" t="s">
        <v>178</v>
      </c>
      <c r="B176" s="8" t="s">
        <v>405</v>
      </c>
      <c r="C176" s="9" t="s">
        <v>268</v>
      </c>
      <c r="D176" s="51" t="s">
        <v>367</v>
      </c>
      <c r="E176" s="58">
        <v>742</v>
      </c>
      <c r="F176" s="64">
        <v>0.21</v>
      </c>
      <c r="G176" s="67">
        <f t="shared" si="3"/>
        <v>586.1800000000001</v>
      </c>
    </row>
    <row r="177" spans="1:7" ht="12.75">
      <c r="A177" s="16" t="s">
        <v>178</v>
      </c>
      <c r="B177" s="8" t="s">
        <v>406</v>
      </c>
      <c r="C177" s="9" t="s">
        <v>269</v>
      </c>
      <c r="D177" s="51" t="s">
        <v>368</v>
      </c>
      <c r="E177" s="58">
        <v>874</v>
      </c>
      <c r="F177" s="64">
        <v>0.21</v>
      </c>
      <c r="G177" s="67">
        <f t="shared" si="3"/>
        <v>690.46</v>
      </c>
    </row>
    <row r="178" spans="1:7" ht="18">
      <c r="A178" s="20" t="s">
        <v>365</v>
      </c>
      <c r="B178" s="21"/>
      <c r="C178" s="22"/>
      <c r="D178" s="43"/>
      <c r="E178" s="56"/>
      <c r="F178" s="64">
        <v>0.21</v>
      </c>
      <c r="G178" s="67">
        <f t="shared" si="3"/>
        <v>0</v>
      </c>
    </row>
    <row r="179" spans="1:7" ht="12.75">
      <c r="A179" s="16" t="s">
        <v>178</v>
      </c>
      <c r="B179" s="8" t="s">
        <v>346</v>
      </c>
      <c r="C179" s="9" t="s">
        <v>44</v>
      </c>
      <c r="D179" s="54" t="s">
        <v>369</v>
      </c>
      <c r="E179" s="58">
        <v>771</v>
      </c>
      <c r="F179" s="64">
        <v>0.21</v>
      </c>
      <c r="G179" s="67">
        <f t="shared" si="3"/>
        <v>609.09</v>
      </c>
    </row>
    <row r="180" spans="1:7" ht="18">
      <c r="A180" s="20" t="s">
        <v>366</v>
      </c>
      <c r="B180" s="21"/>
      <c r="C180" s="22"/>
      <c r="D180" s="43"/>
      <c r="E180" s="56"/>
      <c r="F180" s="64"/>
      <c r="G180" s="67"/>
    </row>
    <row r="181" spans="1:7" s="38" customFormat="1" ht="12.75">
      <c r="A181" s="16" t="s">
        <v>178</v>
      </c>
      <c r="B181" s="8" t="s">
        <v>344</v>
      </c>
      <c r="C181" s="9" t="s">
        <v>45</v>
      </c>
      <c r="D181" s="47" t="s">
        <v>17</v>
      </c>
      <c r="E181" s="58">
        <v>789</v>
      </c>
      <c r="F181" s="64">
        <v>0.21</v>
      </c>
      <c r="G181" s="67">
        <f t="shared" si="3"/>
        <v>623.3100000000001</v>
      </c>
    </row>
    <row r="182" spans="1:7" s="38" customFormat="1" ht="12.75">
      <c r="A182" s="16" t="s">
        <v>178</v>
      </c>
      <c r="B182" s="8" t="s">
        <v>19</v>
      </c>
      <c r="C182" s="9" t="s">
        <v>46</v>
      </c>
      <c r="D182" s="47" t="s">
        <v>167</v>
      </c>
      <c r="E182" s="58">
        <v>598</v>
      </c>
      <c r="F182" s="64">
        <v>0.21</v>
      </c>
      <c r="G182" s="67">
        <f t="shared" si="3"/>
        <v>472.42</v>
      </c>
    </row>
    <row r="183" spans="1:7" s="38" customFormat="1" ht="12.75">
      <c r="A183" s="16" t="s">
        <v>178</v>
      </c>
      <c r="B183" s="8" t="s">
        <v>20</v>
      </c>
      <c r="C183" s="9" t="s">
        <v>47</v>
      </c>
      <c r="D183" s="47" t="s">
        <v>168</v>
      </c>
      <c r="E183" s="58">
        <v>677</v>
      </c>
      <c r="F183" s="64">
        <v>0.21</v>
      </c>
      <c r="G183" s="67">
        <f t="shared" si="3"/>
        <v>534.83</v>
      </c>
    </row>
    <row r="184" spans="1:7" s="38" customFormat="1" ht="12.75">
      <c r="A184" s="16" t="s">
        <v>178</v>
      </c>
      <c r="B184" s="8" t="s">
        <v>21</v>
      </c>
      <c r="C184" s="9" t="s">
        <v>48</v>
      </c>
      <c r="D184" s="47" t="s">
        <v>169</v>
      </c>
      <c r="E184" s="58">
        <v>819</v>
      </c>
      <c r="F184" s="64">
        <v>0.21</v>
      </c>
      <c r="G184" s="67">
        <f t="shared" si="3"/>
        <v>647.01</v>
      </c>
    </row>
    <row r="185" spans="1:7" ht="12.75">
      <c r="A185" s="15" t="s">
        <v>178</v>
      </c>
      <c r="B185" s="14" t="s">
        <v>345</v>
      </c>
      <c r="C185" s="15" t="s">
        <v>49</v>
      </c>
      <c r="D185" s="44" t="s">
        <v>18</v>
      </c>
      <c r="E185" s="58">
        <v>1235</v>
      </c>
      <c r="F185" s="64">
        <v>0.21</v>
      </c>
      <c r="G185" s="67">
        <f t="shared" si="3"/>
        <v>975.6500000000001</v>
      </c>
    </row>
    <row r="186" spans="1:7" ht="12.75">
      <c r="A186" s="16" t="s">
        <v>178</v>
      </c>
      <c r="B186" s="8" t="s">
        <v>407</v>
      </c>
      <c r="C186" s="9" t="s">
        <v>408</v>
      </c>
      <c r="D186" s="51" t="s">
        <v>370</v>
      </c>
      <c r="E186" s="58">
        <v>1656</v>
      </c>
      <c r="F186" s="59"/>
      <c r="G186" s="67">
        <f t="shared" si="3"/>
        <v>1308.24</v>
      </c>
    </row>
    <row r="188" ht="12.75">
      <c r="B188" s="31"/>
    </row>
  </sheetData>
  <sheetProtection selectLockedCells="1"/>
  <autoFilter ref="A3:E186"/>
  <printOptions horizontalCentered="1"/>
  <pageMargins left="0.5905511811023623" right="0.35433070866141736" top="1.1811023622047245" bottom="0.4724409448818898" header="0.2755905511811024" footer="0.1968503937007874"/>
  <pageSetup fitToHeight="11" horizontalDpi="600" verticalDpi="600" orientation="portrait" paperSize="9" scale="46" r:id="rId2"/>
  <headerFooter alignWithMargins="0">
    <oddHeader>&amp;L
&amp;16Прайс-лист на оборудование Bosch Термотехника&amp;10
&amp;13Действителен с 01.03.2016 г.
Компания Bosch оставляет за собой право изменять артикулы, название и описание изделий без предварительного уведомления.&amp;R&amp;G</oddHeader>
    <oddFooter>&amp;L&amp;11Цены указанные в прайс-листе приведены в информационных целях. Компания Bosch оставляет за собой право менять цены без предварительного уведомления.
Актуальный прайс-лист в гривнах на сайте www.bosch-climate.com.ua&amp;R&amp;P</oddFooter>
  </headerFooter>
  <rowBreaks count="5" manualBreakCount="5">
    <brk id="22" max="5" man="1"/>
    <brk id="56" max="5" man="1"/>
    <brk id="82" max="5" man="1"/>
    <brk id="119" max="5" man="1"/>
    <brk id="147"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sym5kv</dc:creator>
  <cp:keywords/>
  <dc:description/>
  <cp:lastModifiedBy>Alex</cp:lastModifiedBy>
  <cp:lastPrinted>2016-03-09T11:59:17Z</cp:lastPrinted>
  <dcterms:created xsi:type="dcterms:W3CDTF">2009-03-19T11:55:04Z</dcterms:created>
  <dcterms:modified xsi:type="dcterms:W3CDTF">2016-07-19T08:25:00Z</dcterms:modified>
  <cp:category/>
  <cp:version/>
  <cp:contentType/>
  <cp:contentStatus/>
</cp:coreProperties>
</file>